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sungh\Downloads\"/>
    </mc:Choice>
  </mc:AlternateContent>
  <xr:revisionPtr revIDLastSave="0" documentId="13_ncr:1_{ECD2E542-12C4-44BE-9566-F4BFACFF3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단체접수신청서" sheetId="2" r:id="rId1"/>
    <sheet name="경기시간표" sheetId="3" r:id="rId2"/>
  </sheets>
  <definedNames>
    <definedName name="_xlnm.Print_Area" localSheetId="1">경기시간표!$A$1:$G$39</definedName>
    <definedName name="작품출품부문">단체접수신청서!$C$2:$C$19</definedName>
    <definedName name="현장_국가실기">표2[[#All],[현장_국가실기]]</definedName>
    <definedName name="현장_일반실기">표1[[#All],[현장_일반실기]]</definedName>
  </definedNames>
  <calcPr calcId="191029"/>
</workbook>
</file>

<file path=xl/calcChain.xml><?xml version="1.0" encoding="utf-8"?>
<calcChain xmlns="http://schemas.openxmlformats.org/spreadsheetml/2006/main">
  <c r="L19" i="2" l="1"/>
  <c r="L27" i="2"/>
  <c r="L35" i="2"/>
  <c r="L43" i="2"/>
  <c r="L51" i="2"/>
  <c r="L59" i="2"/>
  <c r="L67" i="2"/>
  <c r="L75" i="2"/>
  <c r="L83" i="2"/>
  <c r="L91" i="2"/>
  <c r="L99" i="2"/>
  <c r="L107" i="2"/>
  <c r="L115" i="2"/>
  <c r="L123" i="2"/>
  <c r="L131" i="2"/>
  <c r="L139" i="2"/>
  <c r="L147" i="2"/>
  <c r="L155" i="2"/>
  <c r="L163" i="2"/>
  <c r="L171" i="2"/>
  <c r="L179" i="2"/>
  <c r="L187" i="2"/>
  <c r="L195" i="2"/>
  <c r="L203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9" i="2"/>
  <c r="D10" i="2"/>
  <c r="D11" i="2"/>
  <c r="D12" i="2"/>
  <c r="L12" i="2" s="1"/>
  <c r="D13" i="2"/>
  <c r="D14" i="2"/>
  <c r="L14" i="2" s="1"/>
  <c r="D15" i="2"/>
  <c r="L15" i="2" s="1"/>
  <c r="D16" i="2"/>
  <c r="L16" i="2" s="1"/>
  <c r="D17" i="2"/>
  <c r="L17" i="2" s="1"/>
  <c r="D18" i="2"/>
  <c r="L18" i="2" s="1"/>
  <c r="D19" i="2"/>
  <c r="D20" i="2"/>
  <c r="L20" i="2" s="1"/>
  <c r="D21" i="2"/>
  <c r="L21" i="2" s="1"/>
  <c r="D22" i="2"/>
  <c r="L22" i="2" s="1"/>
  <c r="D23" i="2"/>
  <c r="L23" i="2" s="1"/>
  <c r="D24" i="2"/>
  <c r="L24" i="2" s="1"/>
  <c r="D25" i="2"/>
  <c r="L25" i="2" s="1"/>
  <c r="D26" i="2"/>
  <c r="L26" i="2" s="1"/>
  <c r="D27" i="2"/>
  <c r="D28" i="2"/>
  <c r="L28" i="2" s="1"/>
  <c r="D29" i="2"/>
  <c r="L29" i="2" s="1"/>
  <c r="D30" i="2"/>
  <c r="L30" i="2" s="1"/>
  <c r="D31" i="2"/>
  <c r="L31" i="2" s="1"/>
  <c r="D32" i="2"/>
  <c r="L32" i="2" s="1"/>
  <c r="D33" i="2"/>
  <c r="L33" i="2" s="1"/>
  <c r="D34" i="2"/>
  <c r="L34" i="2" s="1"/>
  <c r="D35" i="2"/>
  <c r="D36" i="2"/>
  <c r="L36" i="2" s="1"/>
  <c r="D37" i="2"/>
  <c r="L37" i="2" s="1"/>
  <c r="D38" i="2"/>
  <c r="L38" i="2" s="1"/>
  <c r="D39" i="2"/>
  <c r="L39" i="2" s="1"/>
  <c r="D40" i="2"/>
  <c r="L40" i="2" s="1"/>
  <c r="D41" i="2"/>
  <c r="L41" i="2" s="1"/>
  <c r="D42" i="2"/>
  <c r="L42" i="2" s="1"/>
  <c r="D43" i="2"/>
  <c r="D44" i="2"/>
  <c r="L44" i="2" s="1"/>
  <c r="D45" i="2"/>
  <c r="L45" i="2" s="1"/>
  <c r="D46" i="2"/>
  <c r="L46" i="2" s="1"/>
  <c r="D47" i="2"/>
  <c r="L47" i="2" s="1"/>
  <c r="D48" i="2"/>
  <c r="L48" i="2" s="1"/>
  <c r="D49" i="2"/>
  <c r="L49" i="2" s="1"/>
  <c r="D50" i="2"/>
  <c r="L50" i="2" s="1"/>
  <c r="D51" i="2"/>
  <c r="D52" i="2"/>
  <c r="L52" i="2" s="1"/>
  <c r="D53" i="2"/>
  <c r="L53" i="2" s="1"/>
  <c r="D54" i="2"/>
  <c r="L54" i="2" s="1"/>
  <c r="D55" i="2"/>
  <c r="L55" i="2" s="1"/>
  <c r="D56" i="2"/>
  <c r="L56" i="2" s="1"/>
  <c r="D57" i="2"/>
  <c r="L57" i="2" s="1"/>
  <c r="D58" i="2"/>
  <c r="L58" i="2" s="1"/>
  <c r="D59" i="2"/>
  <c r="D60" i="2"/>
  <c r="L60" i="2" s="1"/>
  <c r="D61" i="2"/>
  <c r="L61" i="2" s="1"/>
  <c r="D62" i="2"/>
  <c r="L62" i="2" s="1"/>
  <c r="D63" i="2"/>
  <c r="L63" i="2" s="1"/>
  <c r="D64" i="2"/>
  <c r="L64" i="2" s="1"/>
  <c r="D65" i="2"/>
  <c r="L65" i="2" s="1"/>
  <c r="D66" i="2"/>
  <c r="L66" i="2" s="1"/>
  <c r="D67" i="2"/>
  <c r="D68" i="2"/>
  <c r="L68" i="2" s="1"/>
  <c r="D69" i="2"/>
  <c r="L69" i="2" s="1"/>
  <c r="D70" i="2"/>
  <c r="L70" i="2" s="1"/>
  <c r="D71" i="2"/>
  <c r="L71" i="2" s="1"/>
  <c r="D72" i="2"/>
  <c r="L72" i="2" s="1"/>
  <c r="D73" i="2"/>
  <c r="L73" i="2" s="1"/>
  <c r="D74" i="2"/>
  <c r="L74" i="2" s="1"/>
  <c r="D75" i="2"/>
  <c r="D76" i="2"/>
  <c r="L76" i="2" s="1"/>
  <c r="D77" i="2"/>
  <c r="L77" i="2" s="1"/>
  <c r="D78" i="2"/>
  <c r="L78" i="2" s="1"/>
  <c r="D79" i="2"/>
  <c r="L79" i="2" s="1"/>
  <c r="D80" i="2"/>
  <c r="L80" i="2" s="1"/>
  <c r="D81" i="2"/>
  <c r="L81" i="2" s="1"/>
  <c r="D82" i="2"/>
  <c r="L82" i="2" s="1"/>
  <c r="D83" i="2"/>
  <c r="D84" i="2"/>
  <c r="L84" i="2" s="1"/>
  <c r="D85" i="2"/>
  <c r="L85" i="2" s="1"/>
  <c r="D86" i="2"/>
  <c r="L86" i="2" s="1"/>
  <c r="D87" i="2"/>
  <c r="L87" i="2" s="1"/>
  <c r="D88" i="2"/>
  <c r="L88" i="2" s="1"/>
  <c r="D89" i="2"/>
  <c r="L89" i="2" s="1"/>
  <c r="D90" i="2"/>
  <c r="L90" i="2" s="1"/>
  <c r="D91" i="2"/>
  <c r="D92" i="2"/>
  <c r="L92" i="2" s="1"/>
  <c r="D93" i="2"/>
  <c r="L93" i="2" s="1"/>
  <c r="D94" i="2"/>
  <c r="L94" i="2" s="1"/>
  <c r="D95" i="2"/>
  <c r="L95" i="2" s="1"/>
  <c r="D96" i="2"/>
  <c r="L96" i="2" s="1"/>
  <c r="D97" i="2"/>
  <c r="L97" i="2" s="1"/>
  <c r="D98" i="2"/>
  <c r="L98" i="2" s="1"/>
  <c r="D99" i="2"/>
  <c r="D100" i="2"/>
  <c r="L100" i="2" s="1"/>
  <c r="D101" i="2"/>
  <c r="L101" i="2" s="1"/>
  <c r="D102" i="2"/>
  <c r="L102" i="2" s="1"/>
  <c r="D103" i="2"/>
  <c r="L103" i="2" s="1"/>
  <c r="D104" i="2"/>
  <c r="L104" i="2" s="1"/>
  <c r="D105" i="2"/>
  <c r="L105" i="2" s="1"/>
  <c r="D106" i="2"/>
  <c r="L106" i="2" s="1"/>
  <c r="D107" i="2"/>
  <c r="D108" i="2"/>
  <c r="L108" i="2" s="1"/>
  <c r="D109" i="2"/>
  <c r="L109" i="2" s="1"/>
  <c r="D110" i="2"/>
  <c r="L110" i="2" s="1"/>
  <c r="D111" i="2"/>
  <c r="L111" i="2" s="1"/>
  <c r="D112" i="2"/>
  <c r="L112" i="2" s="1"/>
  <c r="D113" i="2"/>
  <c r="L113" i="2" s="1"/>
  <c r="D114" i="2"/>
  <c r="L114" i="2" s="1"/>
  <c r="D115" i="2"/>
  <c r="D116" i="2"/>
  <c r="L116" i="2" s="1"/>
  <c r="D117" i="2"/>
  <c r="L117" i="2" s="1"/>
  <c r="D118" i="2"/>
  <c r="L118" i="2" s="1"/>
  <c r="D119" i="2"/>
  <c r="L119" i="2" s="1"/>
  <c r="D120" i="2"/>
  <c r="L120" i="2" s="1"/>
  <c r="D121" i="2"/>
  <c r="L121" i="2" s="1"/>
  <c r="D122" i="2"/>
  <c r="L122" i="2" s="1"/>
  <c r="D123" i="2"/>
  <c r="D124" i="2"/>
  <c r="L124" i="2" s="1"/>
  <c r="D125" i="2"/>
  <c r="L125" i="2" s="1"/>
  <c r="D126" i="2"/>
  <c r="L126" i="2" s="1"/>
  <c r="D127" i="2"/>
  <c r="L127" i="2" s="1"/>
  <c r="D128" i="2"/>
  <c r="L128" i="2" s="1"/>
  <c r="D129" i="2"/>
  <c r="L129" i="2" s="1"/>
  <c r="D130" i="2"/>
  <c r="L130" i="2" s="1"/>
  <c r="D131" i="2"/>
  <c r="D132" i="2"/>
  <c r="L132" i="2" s="1"/>
  <c r="D133" i="2"/>
  <c r="L133" i="2" s="1"/>
  <c r="D134" i="2"/>
  <c r="L134" i="2" s="1"/>
  <c r="D135" i="2"/>
  <c r="L135" i="2" s="1"/>
  <c r="D136" i="2"/>
  <c r="L136" i="2" s="1"/>
  <c r="D137" i="2"/>
  <c r="L137" i="2" s="1"/>
  <c r="D138" i="2"/>
  <c r="L138" i="2" s="1"/>
  <c r="D139" i="2"/>
  <c r="D140" i="2"/>
  <c r="L140" i="2" s="1"/>
  <c r="D141" i="2"/>
  <c r="L141" i="2" s="1"/>
  <c r="D142" i="2"/>
  <c r="L142" i="2" s="1"/>
  <c r="D143" i="2"/>
  <c r="L143" i="2" s="1"/>
  <c r="D144" i="2"/>
  <c r="L144" i="2" s="1"/>
  <c r="D145" i="2"/>
  <c r="L145" i="2" s="1"/>
  <c r="D146" i="2"/>
  <c r="L146" i="2" s="1"/>
  <c r="D147" i="2"/>
  <c r="D148" i="2"/>
  <c r="L148" i="2" s="1"/>
  <c r="D149" i="2"/>
  <c r="L149" i="2" s="1"/>
  <c r="D150" i="2"/>
  <c r="L150" i="2" s="1"/>
  <c r="D151" i="2"/>
  <c r="L151" i="2" s="1"/>
  <c r="D152" i="2"/>
  <c r="L152" i="2" s="1"/>
  <c r="D153" i="2"/>
  <c r="L153" i="2" s="1"/>
  <c r="D154" i="2"/>
  <c r="L154" i="2" s="1"/>
  <c r="D155" i="2"/>
  <c r="D156" i="2"/>
  <c r="L156" i="2" s="1"/>
  <c r="D157" i="2"/>
  <c r="L157" i="2" s="1"/>
  <c r="D158" i="2"/>
  <c r="L158" i="2" s="1"/>
  <c r="D159" i="2"/>
  <c r="L159" i="2" s="1"/>
  <c r="D160" i="2"/>
  <c r="L160" i="2" s="1"/>
  <c r="D161" i="2"/>
  <c r="L161" i="2" s="1"/>
  <c r="D162" i="2"/>
  <c r="L162" i="2" s="1"/>
  <c r="D163" i="2"/>
  <c r="D164" i="2"/>
  <c r="L164" i="2" s="1"/>
  <c r="D165" i="2"/>
  <c r="L165" i="2" s="1"/>
  <c r="D166" i="2"/>
  <c r="L166" i="2" s="1"/>
  <c r="D167" i="2"/>
  <c r="L167" i="2" s="1"/>
  <c r="D168" i="2"/>
  <c r="L168" i="2" s="1"/>
  <c r="D169" i="2"/>
  <c r="L169" i="2" s="1"/>
  <c r="D170" i="2"/>
  <c r="L170" i="2" s="1"/>
  <c r="D171" i="2"/>
  <c r="D172" i="2"/>
  <c r="L172" i="2" s="1"/>
  <c r="D173" i="2"/>
  <c r="L173" i="2" s="1"/>
  <c r="D174" i="2"/>
  <c r="L174" i="2" s="1"/>
  <c r="D175" i="2"/>
  <c r="L175" i="2" s="1"/>
  <c r="D176" i="2"/>
  <c r="L176" i="2" s="1"/>
  <c r="D177" i="2"/>
  <c r="L177" i="2" s="1"/>
  <c r="D178" i="2"/>
  <c r="L178" i="2" s="1"/>
  <c r="D179" i="2"/>
  <c r="D180" i="2"/>
  <c r="L180" i="2" s="1"/>
  <c r="D181" i="2"/>
  <c r="L181" i="2" s="1"/>
  <c r="D182" i="2"/>
  <c r="L182" i="2" s="1"/>
  <c r="D183" i="2"/>
  <c r="L183" i="2" s="1"/>
  <c r="D184" i="2"/>
  <c r="L184" i="2" s="1"/>
  <c r="D185" i="2"/>
  <c r="L185" i="2" s="1"/>
  <c r="D186" i="2"/>
  <c r="L186" i="2" s="1"/>
  <c r="D187" i="2"/>
  <c r="D188" i="2"/>
  <c r="L188" i="2" s="1"/>
  <c r="D189" i="2"/>
  <c r="L189" i="2" s="1"/>
  <c r="D190" i="2"/>
  <c r="L190" i="2" s="1"/>
  <c r="D191" i="2"/>
  <c r="L191" i="2" s="1"/>
  <c r="D192" i="2"/>
  <c r="L192" i="2" s="1"/>
  <c r="D193" i="2"/>
  <c r="L193" i="2" s="1"/>
  <c r="D194" i="2"/>
  <c r="L194" i="2" s="1"/>
  <c r="D195" i="2"/>
  <c r="D196" i="2"/>
  <c r="L196" i="2" s="1"/>
  <c r="D197" i="2"/>
  <c r="L197" i="2" s="1"/>
  <c r="D198" i="2"/>
  <c r="L198" i="2" s="1"/>
  <c r="D199" i="2"/>
  <c r="L199" i="2" s="1"/>
  <c r="D200" i="2"/>
  <c r="L200" i="2" s="1"/>
  <c r="D201" i="2"/>
  <c r="L201" i="2" s="1"/>
  <c r="D202" i="2"/>
  <c r="L202" i="2" s="1"/>
  <c r="D203" i="2"/>
  <c r="D204" i="2"/>
  <c r="L204" i="2" s="1"/>
  <c r="D205" i="2"/>
  <c r="L205" i="2" s="1"/>
  <c r="D206" i="2"/>
  <c r="L206" i="2" s="1"/>
  <c r="D207" i="2"/>
  <c r="L207" i="2" s="1"/>
  <c r="D208" i="2"/>
  <c r="L208" i="2" s="1"/>
  <c r="D9" i="2"/>
  <c r="L11" i="2" l="1"/>
  <c r="L10" i="2"/>
  <c r="M10" i="2" s="1"/>
  <c r="L13" i="2"/>
  <c r="L9" i="2"/>
  <c r="M9" i="2" s="1"/>
  <c r="M39" i="2"/>
  <c r="M193" i="2"/>
  <c r="M161" i="2"/>
  <c r="M129" i="2"/>
  <c r="M65" i="2"/>
  <c r="M33" i="2"/>
  <c r="M191" i="2"/>
  <c r="M159" i="2"/>
  <c r="M127" i="2"/>
  <c r="M95" i="2"/>
  <c r="M63" i="2"/>
  <c r="M31" i="2"/>
  <c r="M97" i="2"/>
  <c r="M185" i="2"/>
  <c r="M153" i="2"/>
  <c r="M121" i="2"/>
  <c r="M89" i="2"/>
  <c r="M57" i="2"/>
  <c r="M25" i="2"/>
  <c r="M183" i="2"/>
  <c r="M151" i="2"/>
  <c r="M119" i="2"/>
  <c r="M87" i="2"/>
  <c r="M55" i="2"/>
  <c r="M23" i="2"/>
  <c r="M177" i="2"/>
  <c r="M145" i="2"/>
  <c r="M113" i="2"/>
  <c r="M81" i="2"/>
  <c r="M49" i="2"/>
  <c r="M17" i="2"/>
  <c r="M207" i="2"/>
  <c r="M175" i="2"/>
  <c r="M143" i="2"/>
  <c r="M111" i="2"/>
  <c r="M79" i="2"/>
  <c r="M47" i="2"/>
  <c r="M15" i="2"/>
  <c r="M201" i="2"/>
  <c r="M169" i="2"/>
  <c r="M137" i="2"/>
  <c r="M105" i="2"/>
  <c r="M73" i="2"/>
  <c r="M41" i="2"/>
  <c r="M11" i="2"/>
  <c r="M18" i="2"/>
  <c r="M199" i="2"/>
  <c r="M167" i="2"/>
  <c r="M135" i="2"/>
  <c r="M103" i="2"/>
  <c r="M71" i="2"/>
  <c r="M208" i="2"/>
  <c r="M200" i="2"/>
  <c r="M192" i="2"/>
  <c r="M184" i="2"/>
  <c r="M176" i="2"/>
  <c r="M168" i="2"/>
  <c r="M160" i="2"/>
  <c r="M152" i="2"/>
  <c r="M144" i="2"/>
  <c r="M136" i="2"/>
  <c r="M128" i="2"/>
  <c r="M120" i="2"/>
  <c r="M112" i="2"/>
  <c r="M104" i="2"/>
  <c r="M96" i="2"/>
  <c r="M88" i="2"/>
  <c r="M80" i="2"/>
  <c r="M72" i="2"/>
  <c r="M64" i="2"/>
  <c r="M56" i="2"/>
  <c r="M48" i="2"/>
  <c r="M40" i="2"/>
  <c r="M32" i="2"/>
  <c r="M24" i="2"/>
  <c r="M16" i="2"/>
  <c r="M206" i="2"/>
  <c r="M198" i="2"/>
  <c r="M190" i="2"/>
  <c r="M182" i="2"/>
  <c r="M174" i="2"/>
  <c r="M166" i="2"/>
  <c r="M158" i="2"/>
  <c r="M150" i="2"/>
  <c r="M142" i="2"/>
  <c r="M134" i="2"/>
  <c r="M126" i="2"/>
  <c r="M118" i="2"/>
  <c r="M110" i="2"/>
  <c r="M102" i="2"/>
  <c r="M94" i="2"/>
  <c r="M86" i="2"/>
  <c r="M78" i="2"/>
  <c r="M70" i="2"/>
  <c r="M62" i="2"/>
  <c r="M54" i="2"/>
  <c r="M46" i="2"/>
  <c r="M38" i="2"/>
  <c r="M30" i="2"/>
  <c r="M22" i="2"/>
  <c r="M14" i="2"/>
  <c r="M205" i="2"/>
  <c r="M197" i="2"/>
  <c r="M189" i="2"/>
  <c r="M181" i="2"/>
  <c r="M173" i="2"/>
  <c r="M165" i="2"/>
  <c r="M157" i="2"/>
  <c r="M149" i="2"/>
  <c r="M141" i="2"/>
  <c r="M133" i="2"/>
  <c r="M125" i="2"/>
  <c r="M117" i="2"/>
  <c r="M109" i="2"/>
  <c r="M101" i="2"/>
  <c r="M93" i="2"/>
  <c r="M85" i="2"/>
  <c r="M77" i="2"/>
  <c r="M69" i="2"/>
  <c r="M61" i="2"/>
  <c r="M53" i="2"/>
  <c r="M45" i="2"/>
  <c r="M37" i="2"/>
  <c r="M29" i="2"/>
  <c r="M21" i="2"/>
  <c r="M13" i="2"/>
  <c r="M204" i="2"/>
  <c r="M196" i="2"/>
  <c r="M188" i="2"/>
  <c r="M180" i="2"/>
  <c r="M172" i="2"/>
  <c r="M164" i="2"/>
  <c r="M156" i="2"/>
  <c r="M148" i="2"/>
  <c r="M140" i="2"/>
  <c r="M132" i="2"/>
  <c r="M124" i="2"/>
  <c r="M116" i="2"/>
  <c r="M108" i="2"/>
  <c r="M100" i="2"/>
  <c r="M92" i="2"/>
  <c r="M84" i="2"/>
  <c r="M76" i="2"/>
  <c r="M68" i="2"/>
  <c r="M60" i="2"/>
  <c r="M52" i="2"/>
  <c r="M44" i="2"/>
  <c r="M36" i="2"/>
  <c r="M28" i="2"/>
  <c r="M20" i="2"/>
  <c r="M12" i="2"/>
  <c r="M203" i="2"/>
  <c r="M195" i="2"/>
  <c r="M187" i="2"/>
  <c r="M179" i="2"/>
  <c r="M171" i="2"/>
  <c r="M163" i="2"/>
  <c r="M155" i="2"/>
  <c r="M147" i="2"/>
  <c r="M139" i="2"/>
  <c r="M131" i="2"/>
  <c r="M123" i="2"/>
  <c r="M115" i="2"/>
  <c r="M107" i="2"/>
  <c r="M99" i="2"/>
  <c r="M91" i="2"/>
  <c r="M83" i="2"/>
  <c r="M75" i="2"/>
  <c r="M67" i="2"/>
  <c r="M59" i="2"/>
  <c r="M51" i="2"/>
  <c r="M43" i="2"/>
  <c r="M35" i="2"/>
  <c r="M27" i="2"/>
  <c r="M19" i="2"/>
  <c r="M202" i="2"/>
  <c r="M194" i="2"/>
  <c r="M186" i="2"/>
  <c r="M178" i="2"/>
  <c r="M170" i="2"/>
  <c r="M162" i="2"/>
  <c r="M154" i="2"/>
  <c r="M146" i="2"/>
  <c r="M138" i="2"/>
  <c r="M130" i="2"/>
  <c r="M122" i="2"/>
  <c r="M114" i="2"/>
  <c r="M106" i="2"/>
  <c r="M98" i="2"/>
  <c r="M90" i="2"/>
  <c r="M82" i="2"/>
  <c r="M74" i="2"/>
  <c r="M66" i="2"/>
  <c r="M58" i="2"/>
  <c r="M50" i="2"/>
  <c r="M42" i="2"/>
  <c r="M34" i="2"/>
  <c r="M26" i="2"/>
</calcChain>
</file>

<file path=xl/sharedStrings.xml><?xml version="1.0" encoding="utf-8"?>
<sst xmlns="http://schemas.openxmlformats.org/spreadsheetml/2006/main" count="288" uniqueCount="158">
  <si>
    <t>성명</t>
  </si>
  <si>
    <t>no.</t>
    <phoneticPr fontId="2" type="noConversion"/>
  </si>
  <si>
    <t>교육기관명</t>
    <phoneticPr fontId="2" type="noConversion"/>
  </si>
  <si>
    <t>입금자명</t>
    <phoneticPr fontId="2" type="noConversion"/>
  </si>
  <si>
    <t>입금날짜</t>
    <phoneticPr fontId="2" type="noConversion"/>
  </si>
  <si>
    <t>웨딩메이크업</t>
  </si>
  <si>
    <t>패션메이크업</t>
  </si>
  <si>
    <t>환타지메이크업</t>
  </si>
  <si>
    <r>
      <t>캐릭터메이크업</t>
    </r>
    <r>
      <rPr>
        <b/>
        <sz val="9"/>
        <color rgb="FF000000"/>
        <rFont val="나눔고딕"/>
        <family val="3"/>
        <charset val="129"/>
      </rPr>
      <t>(2D)</t>
    </r>
  </si>
  <si>
    <r>
      <t>캐릭터메이크업</t>
    </r>
    <r>
      <rPr>
        <b/>
        <sz val="9"/>
        <color rgb="FF000000"/>
        <rFont val="나눔고딕"/>
        <family val="3"/>
        <charset val="129"/>
      </rPr>
      <t>(3D)</t>
    </r>
  </si>
  <si>
    <t>아트마스크</t>
  </si>
  <si>
    <t>뷰티일러스트</t>
  </si>
  <si>
    <t>마네킨 바디아트</t>
  </si>
  <si>
    <t>바디아트</t>
  </si>
  <si>
    <t>웨딩 업스타일</t>
  </si>
  <si>
    <t>창작 업스타일</t>
  </si>
  <si>
    <t>창작커트</t>
  </si>
  <si>
    <t>살롱아트</t>
  </si>
  <si>
    <t>평면아트</t>
  </si>
  <si>
    <t>믹스미디어</t>
  </si>
  <si>
    <t>왁싱</t>
  </si>
  <si>
    <t>뷰티디자인(반영구 엠보)</t>
    <phoneticPr fontId="2" type="noConversion"/>
  </si>
  <si>
    <t>뷰티디자인(반영구 콤보)</t>
    <phoneticPr fontId="2" type="noConversion"/>
  </si>
  <si>
    <t>믹스미디어</t>
    <phoneticPr fontId="2" type="noConversion"/>
  </si>
  <si>
    <t>창작업스타일</t>
  </si>
  <si>
    <r>
      <t xml:space="preserve">[메이크업 4과제] </t>
    </r>
    <r>
      <rPr>
        <b/>
        <sz val="11"/>
        <color rgb="FF000000"/>
        <rFont val="나눔고딕"/>
        <family val="3"/>
        <charset val="129"/>
      </rPr>
      <t>속눈썹연장</t>
    </r>
    <phoneticPr fontId="2" type="noConversion"/>
  </si>
  <si>
    <r>
      <t xml:space="preserve">[헤어아트 2과제] </t>
    </r>
    <r>
      <rPr>
        <b/>
        <sz val="11"/>
        <color rgb="FF000000"/>
        <rFont val="나눔고딕"/>
        <family val="3"/>
        <charset val="129"/>
      </rPr>
      <t>헤어커트</t>
    </r>
    <phoneticPr fontId="2" type="noConversion"/>
  </si>
  <si>
    <r>
      <t xml:space="preserve">[헤어아트 4과제] </t>
    </r>
    <r>
      <rPr>
        <b/>
        <sz val="11"/>
        <color rgb="FF000000"/>
        <rFont val="나눔고딕"/>
        <family val="3"/>
        <charset val="129"/>
      </rPr>
      <t>퍼머넌트</t>
    </r>
    <phoneticPr fontId="2" type="noConversion"/>
  </si>
  <si>
    <r>
      <t xml:space="preserve">[네일아트 1과제] </t>
    </r>
    <r>
      <rPr>
        <b/>
        <sz val="11"/>
        <color rgb="FF000000"/>
        <rFont val="나눔고딕"/>
        <family val="3"/>
        <charset val="129"/>
      </rPr>
      <t>매니큐어</t>
    </r>
    <phoneticPr fontId="2" type="noConversion"/>
  </si>
  <si>
    <r>
      <t xml:space="preserve">연락처
</t>
    </r>
    <r>
      <rPr>
        <sz val="12"/>
        <color rgb="FF000000"/>
        <rFont val="맑은 고딕"/>
        <family val="3"/>
        <charset val="129"/>
        <scheme val="minor"/>
      </rPr>
      <t>(예.010-8182-5970)</t>
    </r>
    <phoneticPr fontId="2" type="noConversion"/>
  </si>
  <si>
    <r>
      <t xml:space="preserve">생년월일
</t>
    </r>
    <r>
      <rPr>
        <sz val="12"/>
        <color rgb="FF000000"/>
        <rFont val="맑은 고딕"/>
        <family val="3"/>
        <charset val="129"/>
        <scheme val="minor"/>
      </rPr>
      <t>(예.20030405)</t>
    </r>
    <phoneticPr fontId="2" type="noConversion"/>
  </si>
  <si>
    <r>
      <rPr>
        <sz val="18"/>
        <color theme="1"/>
        <rFont val="HY견고딕"/>
        <family val="1"/>
        <charset val="129"/>
      </rPr>
      <t xml:space="preserve">                            </t>
    </r>
    <r>
      <rPr>
        <sz val="22"/>
        <color theme="1"/>
        <rFont val="HY견고딕"/>
        <family val="1"/>
        <charset val="129"/>
      </rPr>
      <t xml:space="preserve">2024 인터내셔널 뷰티 아트페어 </t>
    </r>
    <r>
      <rPr>
        <sz val="28"/>
        <color theme="1"/>
        <rFont val="HY견고딕"/>
        <family val="1"/>
        <charset val="129"/>
      </rPr>
      <t xml:space="preserve">  단체 </t>
    </r>
    <r>
      <rPr>
        <sz val="36"/>
        <color theme="1"/>
        <rFont val="HY견고딕"/>
        <family val="1"/>
        <charset val="129"/>
      </rPr>
      <t xml:space="preserve">접수신청서 </t>
    </r>
    <r>
      <rPr>
        <sz val="24"/>
        <color theme="1"/>
        <rFont val="HY견고딕"/>
        <family val="1"/>
        <charset val="129"/>
      </rPr>
      <t xml:space="preserve"> </t>
    </r>
    <phoneticPr fontId="2" type="noConversion"/>
  </si>
  <si>
    <t>작품출품부문</t>
  </si>
  <si>
    <t>작품출품부문</t>
    <phoneticPr fontId="2" type="noConversion"/>
  </si>
  <si>
    <t>[메이크업 3과제] 캐릭터메이크업</t>
  </si>
  <si>
    <t>[메이크업 3과제] 캐릭터메이크업</t>
    <phoneticPr fontId="2" type="noConversion"/>
  </si>
  <si>
    <t>[메이크업 2과제] 시대메이크업</t>
  </si>
  <si>
    <t>[메이크업 2과제] 시대메이크업</t>
    <phoneticPr fontId="2" type="noConversion"/>
  </si>
  <si>
    <t>[메이크업 1과제] 뷰티메이크업</t>
    <phoneticPr fontId="2" type="noConversion"/>
  </si>
  <si>
    <t>현장_국가실기</t>
  </si>
  <si>
    <t>현장_국가실기</t>
    <phoneticPr fontId="2" type="noConversion"/>
  </si>
  <si>
    <t>현장_일반실기</t>
  </si>
  <si>
    <t>현장_일반실기</t>
    <phoneticPr fontId="2" type="noConversion"/>
  </si>
  <si>
    <t>캐릭터메이크업(2D)</t>
  </si>
  <si>
    <t>[네일아트 3과제] 인조네일</t>
  </si>
  <si>
    <t>[네일아트 2과제] 젤매니큐어</t>
    <phoneticPr fontId="2" type="noConversion"/>
  </si>
  <si>
    <t>[네일아트 3과제] 인조네일</t>
    <phoneticPr fontId="2" type="noConversion"/>
  </si>
  <si>
    <t>[피부미용] 페이셜</t>
    <phoneticPr fontId="2" type="noConversion"/>
  </si>
  <si>
    <t xml:space="preserve">[이용사] 헤어커트 </t>
    <phoneticPr fontId="2" type="noConversion"/>
  </si>
  <si>
    <t xml:space="preserve">[이용사] 헤어커트 </t>
  </si>
  <si>
    <t>[메이크업 1과제] 뷰티메이크업</t>
  </si>
  <si>
    <t>[피부미용] 페이셜</t>
  </si>
  <si>
    <t>종목
개수</t>
    <phoneticPr fontId="2" type="noConversion"/>
  </si>
  <si>
    <t>출전비 합계</t>
    <phoneticPr fontId="2" type="noConversion"/>
  </si>
  <si>
    <t>1종목</t>
    <phoneticPr fontId="2" type="noConversion"/>
  </si>
  <si>
    <t>2종목</t>
    <phoneticPr fontId="2" type="noConversion"/>
  </si>
  <si>
    <t>3종목</t>
    <phoneticPr fontId="2" type="noConversion"/>
  </si>
  <si>
    <t>4종목</t>
    <phoneticPr fontId="2" type="noConversion"/>
  </si>
  <si>
    <t>5종목</t>
    <phoneticPr fontId="2" type="noConversion"/>
  </si>
  <si>
    <t>6종목</t>
    <phoneticPr fontId="2" type="noConversion"/>
  </si>
  <si>
    <t>7종목</t>
    <phoneticPr fontId="2" type="noConversion"/>
  </si>
  <si>
    <t>8종목</t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</si>
  <si>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하단 ①,②의 "부문과 종목명"은 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선택화살표    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 좌측부터 순서대로 ①부문 선택 후 ②종목명을 선택</t>
    </r>
    <r>
      <rPr>
        <b/>
        <sz val="12"/>
        <color theme="5" tint="0.39997558519241921"/>
        <rFont val="맑은 고딕"/>
        <family val="3"/>
        <charset val="129"/>
        <scheme val="major"/>
      </rPr>
      <t>(셀을 클릭하면 화살표가 나타납니다.)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      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종목명 오기재로 인한 접수오류가 빈번하니 원활한 대회진행을 위하여 협조부탁드립니다. </t>
    </r>
    <phoneticPr fontId="2" type="noConversion"/>
  </si>
  <si>
    <t>김분장</t>
    <phoneticPr fontId="2" type="noConversion"/>
  </si>
  <si>
    <t>010-8888-9999</t>
    <phoneticPr fontId="2" type="noConversion"/>
  </si>
  <si>
    <r>
      <rPr>
        <b/>
        <sz val="14"/>
        <rFont val="맑은 고딕"/>
        <family val="3"/>
        <charset val="129"/>
        <scheme val="minor"/>
      </rPr>
      <t>1. 부문선택</t>
    </r>
    <r>
      <rPr>
        <b/>
        <sz val="10"/>
        <color rgb="FFFF0000"/>
        <rFont val="맑은 고딕"/>
        <family val="3"/>
        <charset val="129"/>
        <scheme val="minor"/>
      </rPr>
      <t xml:space="preserve">
→ 셀 우측의 화살표로 선택</t>
    </r>
    <phoneticPr fontId="2" type="noConversion"/>
  </si>
  <si>
    <r>
      <rPr>
        <b/>
        <sz val="14"/>
        <color rgb="FF000000"/>
        <rFont val="맑은 고딕"/>
        <family val="3"/>
        <charset val="129"/>
        <scheme val="minor"/>
      </rPr>
      <t>2. 종목명</t>
    </r>
    <r>
      <rPr>
        <b/>
        <sz val="10"/>
        <color rgb="FF000000"/>
        <rFont val="맑은 고딕"/>
        <family val="3"/>
        <charset val="129"/>
        <scheme val="minor"/>
      </rPr>
      <t xml:space="preserve">      </t>
    </r>
    <r>
      <rPr>
        <b/>
        <sz val="10"/>
        <color theme="9" tint="-0.249977111117893"/>
        <rFont val="맑은 고딕"/>
        <family val="3"/>
        <charset val="129"/>
        <scheme val="minor"/>
      </rPr>
      <t>(</t>
    </r>
    <r>
      <rPr>
        <b/>
        <u/>
        <sz val="10"/>
        <color theme="9" tint="-0.249977111117893"/>
        <rFont val="맑은 고딕"/>
        <family val="3"/>
        <charset val="129"/>
        <scheme val="minor"/>
      </rPr>
      <t>①부문선택 후 선택 가능)</t>
    </r>
    <r>
      <rPr>
        <b/>
        <sz val="10"/>
        <color rgb="FFFF0000"/>
        <rFont val="맑은 고딕"/>
        <family val="3"/>
        <charset val="129"/>
        <scheme val="minor"/>
      </rPr>
      <t xml:space="preserve">
→ 셀 우측의 화살표를 눌러서 선택해주세요</t>
    </r>
    <phoneticPr fontId="2" type="noConversion"/>
  </si>
  <si>
    <r>
      <rPr>
        <sz val="14"/>
        <rFont val="HY견고딕"/>
        <family val="1"/>
        <charset val="129"/>
      </rPr>
      <t>연락처</t>
    </r>
    <r>
      <rPr>
        <sz val="11"/>
        <rFont val="HY견고딕"/>
        <family val="1"/>
        <charset val="129"/>
      </rPr>
      <t>(HP)</t>
    </r>
    <phoneticPr fontId="2" type="noConversion"/>
  </si>
  <si>
    <r>
      <rPr>
        <sz val="14"/>
        <rFont val="HY견고딕"/>
        <family val="1"/>
        <charset val="129"/>
      </rPr>
      <t>접수담당자명</t>
    </r>
    <r>
      <rPr>
        <sz val="11"/>
        <rFont val="HY견고딕"/>
        <family val="1"/>
        <charset val="129"/>
      </rPr>
      <t>(직위)</t>
    </r>
    <phoneticPr fontId="2" type="noConversion"/>
  </si>
  <si>
    <t>(학생별 입금시 별도 연락)</t>
    <phoneticPr fontId="2" type="noConversion"/>
  </si>
  <si>
    <r>
      <rPr>
        <sz val="14"/>
        <rFont val="Wingdings"/>
        <family val="1"/>
        <charset val="2"/>
      </rPr>
      <t></t>
    </r>
    <r>
      <rPr>
        <sz val="14"/>
        <rFont val="Calibri"/>
        <family val="1"/>
      </rPr>
      <t xml:space="preserve">   </t>
    </r>
    <r>
      <rPr>
        <sz val="14"/>
        <rFont val="HY견고딕"/>
        <family val="1"/>
        <charset val="129"/>
      </rPr>
      <t xml:space="preserve">좌측 이름부터 순서대로 기재해주세요. </t>
    </r>
    <phoneticPr fontId="2" type="noConversion"/>
  </si>
  <si>
    <t>4. 중복출전 종목수 및 출전비용 합계</t>
    <phoneticPr fontId="2" type="noConversion"/>
  </si>
  <si>
    <r>
      <rPr>
        <b/>
        <sz val="10"/>
        <color rgb="FFFFFF00"/>
        <rFont val="Wingdings"/>
        <family val="3"/>
        <charset val="2"/>
      </rPr>
      <t></t>
    </r>
    <r>
      <rPr>
        <b/>
        <sz val="10"/>
        <color rgb="FFFFFF00"/>
        <rFont val="Calibri"/>
        <family val="3"/>
      </rPr>
      <t xml:space="preserve"> </t>
    </r>
    <r>
      <rPr>
        <b/>
        <sz val="10"/>
        <color rgb="FFFFFF00"/>
        <rFont val="새굴림"/>
        <family val="3"/>
        <charset val="129"/>
      </rPr>
      <t>이 부분은 내용 기재 및 수정 금지</t>
    </r>
    <phoneticPr fontId="2" type="noConversion"/>
  </si>
  <si>
    <t>3. 경기시간</t>
    <phoneticPr fontId="2" type="noConversion"/>
  </si>
  <si>
    <t>부문</t>
    <phoneticPr fontId="2" type="noConversion"/>
  </si>
  <si>
    <t>진행시간</t>
    <phoneticPr fontId="2" type="noConversion"/>
  </si>
  <si>
    <t>종목</t>
    <phoneticPr fontId="2" type="noConversion"/>
  </si>
  <si>
    <t>시간</t>
    <phoneticPr fontId="2" type="noConversion"/>
  </si>
  <si>
    <t>1부
10:00~</t>
    <phoneticPr fontId="2" type="noConversion"/>
  </si>
  <si>
    <t>메이크업</t>
    <phoneticPr fontId="2" type="noConversion"/>
  </si>
  <si>
    <t>10:00~10:40</t>
    <phoneticPr fontId="2" type="noConversion"/>
  </si>
  <si>
    <t>40분</t>
    <phoneticPr fontId="2" type="noConversion"/>
  </si>
  <si>
    <t>10:00~11:30</t>
    <phoneticPr fontId="2" type="noConversion"/>
  </si>
  <si>
    <t>90분</t>
    <phoneticPr fontId="2" type="noConversion"/>
  </si>
  <si>
    <t>10:00~13:00</t>
    <phoneticPr fontId="2" type="noConversion"/>
  </si>
  <si>
    <t>180분</t>
    <phoneticPr fontId="2" type="noConversion"/>
  </si>
  <si>
    <t>10:00~14:00</t>
    <phoneticPr fontId="2" type="noConversion"/>
  </si>
  <si>
    <t>240분</t>
    <phoneticPr fontId="2" type="noConversion"/>
  </si>
  <si>
    <t>헤어</t>
    <phoneticPr fontId="2" type="noConversion"/>
  </si>
  <si>
    <t>10:00~10:30</t>
    <phoneticPr fontId="2" type="noConversion"/>
  </si>
  <si>
    <t>30분</t>
    <phoneticPr fontId="2" type="noConversion"/>
  </si>
  <si>
    <t>10:00~10:35</t>
    <phoneticPr fontId="2" type="noConversion"/>
  </si>
  <si>
    <t>35분</t>
    <phoneticPr fontId="2" type="noConversion"/>
  </si>
  <si>
    <t>네일</t>
    <phoneticPr fontId="2" type="noConversion"/>
  </si>
  <si>
    <t>피부</t>
    <phoneticPr fontId="2" type="noConversion"/>
  </si>
  <si>
    <t>왁싱</t>
    <phoneticPr fontId="2" type="noConversion"/>
  </si>
  <si>
    <t>11:35~11:45</t>
    <phoneticPr fontId="2" type="noConversion"/>
  </si>
  <si>
    <t>환타지메이크업 작품 프레젠테이션</t>
    <phoneticPr fontId="2" type="noConversion"/>
  </si>
  <si>
    <t>2부
12:00~</t>
    <phoneticPr fontId="2" type="noConversion"/>
  </si>
  <si>
    <t>12:00~12:40</t>
    <phoneticPr fontId="2" type="noConversion"/>
  </si>
  <si>
    <t>12:00~12:50</t>
    <phoneticPr fontId="2" type="noConversion"/>
  </si>
  <si>
    <t>50분</t>
    <phoneticPr fontId="2" type="noConversion"/>
  </si>
  <si>
    <t>12:00~13:00</t>
    <phoneticPr fontId="2" type="noConversion"/>
  </si>
  <si>
    <t>60분</t>
    <phoneticPr fontId="2" type="noConversion"/>
  </si>
  <si>
    <t>12:00~13:30</t>
    <phoneticPr fontId="2" type="noConversion"/>
  </si>
  <si>
    <t>아트마스크</t>
    <phoneticPr fontId="2" type="noConversion"/>
  </si>
  <si>
    <t>12:00~12:35</t>
    <phoneticPr fontId="2" type="noConversion"/>
  </si>
  <si>
    <t>13:35~13:45</t>
    <phoneticPr fontId="2" type="noConversion"/>
  </si>
  <si>
    <t>캐릭터 메이크업(2D) 작품 프레젠테이션</t>
    <phoneticPr fontId="2" type="noConversion"/>
  </si>
  <si>
    <t>3부
14:00~</t>
    <phoneticPr fontId="2" type="noConversion"/>
  </si>
  <si>
    <t>14:00~14:25</t>
    <phoneticPr fontId="2" type="noConversion"/>
  </si>
  <si>
    <t>25분</t>
    <phoneticPr fontId="2" type="noConversion"/>
  </si>
  <si>
    <t>14:00~14:40</t>
    <phoneticPr fontId="2" type="noConversion"/>
  </si>
  <si>
    <t>14:00~14:50</t>
    <phoneticPr fontId="2" type="noConversion"/>
  </si>
  <si>
    <t>14:00~14:30</t>
    <phoneticPr fontId="2" type="noConversion"/>
  </si>
  <si>
    <t>14:00~15:00</t>
    <phoneticPr fontId="2" type="noConversion"/>
  </si>
  <si>
    <t>살롱아트</t>
    <phoneticPr fontId="2" type="noConversion"/>
  </si>
  <si>
    <t>14:05~13:15</t>
    <phoneticPr fontId="2" type="noConversion"/>
  </si>
  <si>
    <t>바디아트 작품 프레젠테이션</t>
    <phoneticPr fontId="2" type="noConversion"/>
  </si>
  <si>
    <t>캐릭터메이크업(3D)</t>
  </si>
  <si>
    <t>뷰티디자인(반영구 엠보)</t>
  </si>
  <si>
    <t>뷰티디자인(반영구 콤보)</t>
  </si>
  <si>
    <t>[메이크업 4과제] 속눈썹연장</t>
  </si>
  <si>
    <t>[헤어아트 2과제] 헤어커트</t>
  </si>
  <si>
    <t>[헤어아트 4과제] 퍼머넌트</t>
  </si>
  <si>
    <t>[네일아트 1과제] 매니큐어</t>
  </si>
  <si>
    <t>[네일아트 2과제] 젤매니큐어</t>
  </si>
  <si>
    <t>1부</t>
    <phoneticPr fontId="2" type="noConversion"/>
  </si>
  <si>
    <t>선택과제</t>
    <phoneticPr fontId="2" type="noConversion"/>
  </si>
  <si>
    <t>2부</t>
    <phoneticPr fontId="2" type="noConversion"/>
  </si>
  <si>
    <t>3부</t>
    <phoneticPr fontId="2" type="noConversion"/>
  </si>
  <si>
    <t>한복</t>
    <phoneticPr fontId="2" type="noConversion"/>
  </si>
  <si>
    <t>하상고(보통머리)</t>
    <phoneticPr fontId="2" type="noConversion"/>
  </si>
  <si>
    <t>풀코트 레드</t>
    <phoneticPr fontId="2" type="noConversion"/>
  </si>
  <si>
    <t>마를린먼로</t>
    <phoneticPr fontId="2" type="noConversion"/>
  </si>
  <si>
    <t>효소클렌징/모델링팩</t>
    <phoneticPr fontId="2" type="noConversion"/>
  </si>
  <si>
    <t>오른쪽</t>
    <phoneticPr fontId="2" type="noConversion"/>
  </si>
  <si>
    <t>레오파드</t>
    <phoneticPr fontId="2" type="noConversion"/>
  </si>
  <si>
    <t>스파니엘</t>
    <phoneticPr fontId="2" type="noConversion"/>
  </si>
  <si>
    <t>내추럴팁위드랩</t>
    <phoneticPr fontId="2" type="noConversion"/>
  </si>
  <si>
    <t>무대프레젠테이션</t>
    <phoneticPr fontId="2" type="noConversion"/>
  </si>
  <si>
    <t xml:space="preserve">  • 접수기간 내 접수신청서를 이메일 전송, 입금완료 해주셔야 신청완료됩니다.                                  
  • 접수기간 9월 10일~10월10일까지 / E-mail : kmaa98@hanmail.net   
  • 시간표 확인필수, 같은 시간대의 종목에는 중복 출전할 수 없습니다.
  • 신청서 수정시에는 접수신청서에 수정사항을 표기하여 다시 재전송 부탁드립니다. </t>
    <phoneticPr fontId="2" type="noConversion"/>
  </si>
  <si>
    <t>김소소</t>
    <phoneticPr fontId="2" type="noConversion"/>
  </si>
  <si>
    <t>010-9999-8888</t>
    <phoneticPr fontId="2" type="noConversion"/>
  </si>
  <si>
    <t>공식행사 및 시상식</t>
    <phoneticPr fontId="2" type="noConversion"/>
  </si>
  <si>
    <t>15:30~16:00</t>
    <phoneticPr fontId="2" type="noConversion"/>
  </si>
  <si>
    <t>16:00~16:30</t>
    <phoneticPr fontId="2" type="noConversion"/>
  </si>
  <si>
    <t>16:30~17:00</t>
    <phoneticPr fontId="2" type="noConversion"/>
  </si>
  <si>
    <t>17:00~17:30</t>
    <phoneticPr fontId="2" type="noConversion"/>
  </si>
  <si>
    <r>
      <t>17:30~</t>
    </r>
    <r>
      <rPr>
        <sz val="14"/>
        <color theme="0"/>
        <rFont val="나눔바른고딕"/>
        <family val="3"/>
        <charset val="129"/>
      </rPr>
      <t>00:00</t>
    </r>
    <phoneticPr fontId="2" type="noConversion"/>
  </si>
  <si>
    <t>대회종료 및 단체사진촬영</t>
    <phoneticPr fontId="2" type="noConversion"/>
  </si>
  <si>
    <t>본상 시상 및 장학금 수여</t>
    <phoneticPr fontId="2" type="noConversion"/>
  </si>
  <si>
    <t>뷰티어워드  및 국회의원상 시상</t>
    <phoneticPr fontId="2" type="noConversion"/>
  </si>
  <si>
    <t>특별상 시상(협찬후원사 ···)</t>
    <phoneticPr fontId="2" type="noConversion"/>
  </si>
  <si>
    <t>SNS 이벤트 시상</t>
    <phoneticPr fontId="2" type="noConversion"/>
  </si>
  <si>
    <t>무대프레젠테이션</t>
  </si>
  <si>
    <r>
      <rPr>
        <sz val="14"/>
        <color theme="1"/>
        <rFont val="나눔바른고딕"/>
        <family val="3"/>
        <charset val="129"/>
      </rPr>
      <t xml:space="preserve">[공지] </t>
    </r>
    <r>
      <rPr>
        <sz val="12"/>
        <color theme="1"/>
        <rFont val="나눔바른고딕"/>
        <family val="3"/>
        <charset val="129"/>
      </rPr>
      <t xml:space="preserve">시간관계 상 특별상 및 본상의 일부분만 무대시상으로 진행합니다. 
행사장 내 시상부스에서 특별상을 수령하실수 있으니, 개별전송되는 문자를 꼭 확인하여 주시기 바랍니다. 
무대수상과 특별상을 제외한 상장(부상)은 단체 (개인)의 신청주소로 택배발송됩니다. </t>
    </r>
    <phoneticPr fontId="2" type="noConversion"/>
  </si>
  <si>
    <t>패션메이크업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</si>
</sst>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52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sz val="36"/>
      <color theme="1"/>
      <name val="HY견고딕"/>
      <family val="1"/>
      <charset val="129"/>
    </font>
    <font>
      <sz val="11"/>
      <name val="HY견고딕"/>
      <family val="1"/>
      <charset val="129"/>
    </font>
    <font>
      <sz val="18"/>
      <color theme="1"/>
      <name val="HY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9"/>
      <color rgb="FF000000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u/>
      <sz val="10"/>
      <color theme="9" tint="-0.249977111117893"/>
      <name val="맑은 고딕"/>
      <family val="3"/>
      <charset val="129"/>
      <scheme val="minor"/>
    </font>
    <font>
      <b/>
      <sz val="10"/>
      <color theme="9" tint="-0.249977111117893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4"/>
      <color rgb="FFC00000"/>
      <name val="맑은 고딕"/>
      <family val="2"/>
      <charset val="129"/>
      <scheme val="major"/>
    </font>
    <font>
      <b/>
      <sz val="14"/>
      <color rgb="FFC00000"/>
      <name val="Segoe UI Symbol"/>
      <family val="2"/>
    </font>
    <font>
      <b/>
      <sz val="14"/>
      <color rgb="FFC00000"/>
      <name val="맑은 고딕"/>
      <family val="3"/>
      <charset val="129"/>
      <scheme val="major"/>
    </font>
    <font>
      <b/>
      <u/>
      <sz val="14"/>
      <color rgb="FFC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HY견고딕"/>
      <family val="1"/>
      <charset val="129"/>
    </font>
    <font>
      <b/>
      <sz val="14"/>
      <color rgb="FF000000"/>
      <name val="나눔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5" tint="0.3999755851924192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C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2"/>
      <color theme="5" tint="0.3999755851924192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inor"/>
    </font>
    <font>
      <sz val="14"/>
      <name val="Wingdings"/>
      <family val="1"/>
      <charset val="2"/>
    </font>
    <font>
      <sz val="14"/>
      <name val="Calibri"/>
      <family val="1"/>
    </font>
    <font>
      <sz val="14"/>
      <name val="HY견고딕"/>
      <family val="1"/>
      <charset val="2"/>
    </font>
    <font>
      <b/>
      <sz val="14"/>
      <color theme="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2"/>
    </font>
    <font>
      <b/>
      <sz val="10"/>
      <color rgb="FFFFFF00"/>
      <name val="Wingdings"/>
      <family val="3"/>
      <charset val="2"/>
    </font>
    <font>
      <b/>
      <sz val="10"/>
      <color rgb="FFFFFF00"/>
      <name val="Calibri"/>
      <family val="3"/>
    </font>
    <font>
      <b/>
      <sz val="10"/>
      <color rgb="FFFFFF00"/>
      <name val="새굴림"/>
      <family val="3"/>
      <charset val="129"/>
    </font>
    <font>
      <sz val="15"/>
      <color theme="1"/>
      <name val="나눔바른고딕"/>
      <family val="3"/>
      <charset val="129"/>
    </font>
    <font>
      <b/>
      <sz val="15"/>
      <color theme="1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b/>
      <sz val="14"/>
      <color theme="1"/>
      <name val="나눔바른고딕"/>
      <family val="3"/>
      <charset val="129"/>
    </font>
    <font>
      <b/>
      <sz val="14"/>
      <color theme="0"/>
      <name val="나눔바른고딕"/>
      <family val="3"/>
      <charset val="129"/>
    </font>
    <font>
      <sz val="14"/>
      <color theme="1"/>
      <name val="나눔바른고딕"/>
      <family val="3"/>
      <charset val="129"/>
    </font>
    <font>
      <sz val="14"/>
      <color theme="0"/>
      <name val="나눔바른고딕"/>
      <family val="3"/>
      <charset val="129"/>
    </font>
    <font>
      <sz val="14"/>
      <color theme="1"/>
      <name val="새굴림"/>
      <family val="1"/>
      <charset val="129"/>
    </font>
    <font>
      <sz val="14"/>
      <color theme="1"/>
      <name val="새굴림"/>
      <family val="3"/>
      <charset val="129"/>
    </font>
    <font>
      <sz val="12"/>
      <color theme="1"/>
      <name val="나눔바른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BD6D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7" borderId="1" xfId="0" applyFont="1" applyFill="1" applyBorder="1" applyAlignment="1">
      <alignment horizontal="left" vertical="center"/>
    </xf>
    <xf numFmtId="0" fontId="47" fillId="7" borderId="8" xfId="0" applyFont="1" applyFill="1" applyBorder="1" applyAlignment="1">
      <alignment horizontal="left" vertical="center"/>
    </xf>
    <xf numFmtId="0" fontId="47" fillId="7" borderId="34" xfId="0" applyFont="1" applyFill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6" fillId="10" borderId="37" xfId="0" applyFont="1" applyFill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/>
    </xf>
    <xf numFmtId="0" fontId="45" fillId="9" borderId="38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177" fontId="30" fillId="0" borderId="1" xfId="0" applyNumberFormat="1" applyFont="1" applyBorder="1" applyAlignment="1" applyProtection="1">
      <alignment horizontal="center" vertical="center"/>
      <protection locked="0"/>
    </xf>
    <xf numFmtId="0" fontId="23" fillId="7" borderId="8" xfId="0" applyFont="1" applyFill="1" applyBorder="1" applyAlignment="1" applyProtection="1">
      <alignment horizontal="center" vertical="center"/>
      <protection locked="0"/>
    </xf>
    <xf numFmtId="0" fontId="26" fillId="7" borderId="8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 applyProtection="1">
      <alignment horizontal="center" vertical="center"/>
      <protection locked="0"/>
    </xf>
    <xf numFmtId="0" fontId="26" fillId="7" borderId="1" xfId="0" applyFont="1" applyFill="1" applyBorder="1" applyAlignment="1" applyProtection="1">
      <alignment horizontal="center" vertical="center"/>
      <protection locked="0"/>
    </xf>
    <xf numFmtId="49" fontId="30" fillId="0" borderId="1" xfId="0" applyNumberFormat="1" applyFont="1" applyBorder="1" applyAlignment="1" applyProtection="1">
      <alignment horizontal="center" vertical="center"/>
      <protection locked="0"/>
    </xf>
    <xf numFmtId="177" fontId="26" fillId="0" borderId="0" xfId="0" applyNumberFormat="1" applyFo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4" fillId="2" borderId="18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24" fillId="2" borderId="1" xfId="0" applyFont="1" applyFill="1" applyBorder="1">
      <alignment vertical="center"/>
    </xf>
    <xf numFmtId="0" fontId="24" fillId="2" borderId="2" xfId="0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36" fillId="8" borderId="2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/>
    </xf>
    <xf numFmtId="176" fontId="26" fillId="4" borderId="8" xfId="0" applyNumberFormat="1" applyFont="1" applyFill="1" applyBorder="1" applyAlignment="1">
      <alignment horizontal="center" vertical="center"/>
    </xf>
    <xf numFmtId="0" fontId="7" fillId="0" borderId="19" xfId="0" applyFont="1" applyBorder="1" applyProtection="1">
      <alignment vertical="center"/>
      <protection locked="0"/>
    </xf>
    <xf numFmtId="0" fontId="47" fillId="0" borderId="46" xfId="0" applyFont="1" applyBorder="1" applyAlignment="1">
      <alignment horizontal="center" vertical="center"/>
    </xf>
    <xf numFmtId="0" fontId="47" fillId="0" borderId="34" xfId="0" applyFont="1" applyBorder="1" applyAlignment="1">
      <alignment horizontal="left" vertical="center"/>
    </xf>
    <xf numFmtId="0" fontId="47" fillId="0" borderId="52" xfId="0" applyFont="1" applyBorder="1" applyAlignment="1">
      <alignment horizontal="center" vertical="center"/>
    </xf>
    <xf numFmtId="0" fontId="47" fillId="0" borderId="53" xfId="0" applyFont="1" applyBorder="1" applyAlignment="1">
      <alignment horizontal="left" vertical="center"/>
    </xf>
    <xf numFmtId="0" fontId="47" fillId="0" borderId="54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6" fillId="10" borderId="37" xfId="0" applyFont="1" applyFill="1" applyBorder="1" applyAlignment="1">
      <alignment horizontal="left" vertical="center"/>
    </xf>
    <xf numFmtId="0" fontId="46" fillId="10" borderId="50" xfId="0" applyFont="1" applyFill="1" applyBorder="1" applyAlignment="1">
      <alignment horizontal="left" vertical="center"/>
    </xf>
    <xf numFmtId="0" fontId="46" fillId="10" borderId="51" xfId="0" applyFont="1" applyFill="1" applyBorder="1" applyAlignment="1">
      <alignment horizontal="center" vertical="center"/>
    </xf>
    <xf numFmtId="0" fontId="49" fillId="9" borderId="36" xfId="0" applyFont="1" applyFill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7" borderId="36" xfId="0" applyFont="1" applyFill="1" applyBorder="1" applyAlignment="1">
      <alignment horizontal="left" vertical="center"/>
    </xf>
    <xf numFmtId="0" fontId="47" fillId="0" borderId="61" xfId="0" applyFont="1" applyBorder="1" applyAlignment="1">
      <alignment horizontal="center" vertical="center"/>
    </xf>
    <xf numFmtId="0" fontId="49" fillId="9" borderId="62" xfId="0" applyFont="1" applyFill="1" applyBorder="1" applyAlignment="1">
      <alignment horizontal="center" vertical="center"/>
    </xf>
    <xf numFmtId="0" fontId="47" fillId="0" borderId="62" xfId="0" applyFont="1" applyBorder="1" applyAlignment="1">
      <alignment horizontal="left" vertical="center"/>
    </xf>
    <xf numFmtId="0" fontId="47" fillId="7" borderId="62" xfId="0" applyFont="1" applyFill="1" applyBorder="1" applyAlignment="1">
      <alignment horizontal="left" vertical="center"/>
    </xf>
    <xf numFmtId="0" fontId="47" fillId="0" borderId="63" xfId="0" applyFont="1" applyBorder="1" applyAlignment="1">
      <alignment horizontal="center" vertical="center"/>
    </xf>
    <xf numFmtId="0" fontId="42" fillId="2" borderId="65" xfId="0" applyFont="1" applyFill="1" applyBorder="1" applyAlignment="1">
      <alignment horizontal="left" vertical="center"/>
    </xf>
    <xf numFmtId="0" fontId="42" fillId="2" borderId="57" xfId="0" applyFont="1" applyFill="1" applyBorder="1" applyAlignment="1">
      <alignment horizontal="left" vertical="center"/>
    </xf>
    <xf numFmtId="0" fontId="42" fillId="2" borderId="66" xfId="0" applyFont="1" applyFill="1" applyBorder="1" applyAlignment="1">
      <alignment horizontal="center" vertical="center"/>
    </xf>
    <xf numFmtId="20" fontId="47" fillId="0" borderId="45" xfId="0" applyNumberFormat="1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2" fillId="2" borderId="67" xfId="0" applyFont="1" applyFill="1" applyBorder="1" applyAlignment="1">
      <alignment horizontal="center" vertical="center"/>
    </xf>
    <xf numFmtId="0" fontId="50" fillId="9" borderId="36" xfId="0" applyFont="1" applyFill="1" applyBorder="1" applyAlignment="1">
      <alignment horizontal="center" vertical="center"/>
    </xf>
    <xf numFmtId="0" fontId="50" fillId="9" borderId="62" xfId="0" applyFont="1" applyFill="1" applyBorder="1" applyAlignment="1">
      <alignment horizontal="center" vertical="center"/>
    </xf>
    <xf numFmtId="0" fontId="42" fillId="12" borderId="64" xfId="0" applyFont="1" applyFill="1" applyBorder="1" applyAlignment="1">
      <alignment horizontal="center" vertical="center"/>
    </xf>
    <xf numFmtId="0" fontId="42" fillId="12" borderId="65" xfId="0" applyFont="1" applyFill="1" applyBorder="1" applyAlignment="1">
      <alignment horizontal="left" vertical="center"/>
    </xf>
    <xf numFmtId="0" fontId="42" fillId="12" borderId="57" xfId="0" applyFont="1" applyFill="1" applyBorder="1" applyAlignment="1">
      <alignment horizontal="left" vertical="center"/>
    </xf>
    <xf numFmtId="0" fontId="42" fillId="12" borderId="66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right" vertical="center" wrapText="1"/>
    </xf>
    <xf numFmtId="0" fontId="22" fillId="7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23" fillId="0" borderId="13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3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/>
    </xf>
    <xf numFmtId="0" fontId="38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7" fillId="8" borderId="26" xfId="0" applyFont="1" applyFill="1" applyBorder="1" applyAlignment="1">
      <alignment horizontal="center" vertical="center" wrapText="1"/>
    </xf>
    <xf numFmtId="0" fontId="36" fillId="8" borderId="27" xfId="0" applyFont="1" applyFill="1" applyBorder="1" applyAlignment="1">
      <alignment horizontal="center" vertical="center" wrapText="1"/>
    </xf>
    <xf numFmtId="0" fontId="36" fillId="8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5" fillId="9" borderId="17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0" fontId="45" fillId="9" borderId="41" xfId="0" applyFont="1" applyFill="1" applyBorder="1" applyAlignment="1">
      <alignment horizontal="center" vertical="center"/>
    </xf>
    <xf numFmtId="0" fontId="48" fillId="10" borderId="43" xfId="0" applyFont="1" applyFill="1" applyBorder="1" applyAlignment="1">
      <alignment horizontal="center" vertical="center"/>
    </xf>
    <xf numFmtId="0" fontId="48" fillId="10" borderId="35" xfId="0" applyFont="1" applyFill="1" applyBorder="1" applyAlignment="1">
      <alignment horizontal="center" vertical="center"/>
    </xf>
    <xf numFmtId="0" fontId="48" fillId="10" borderId="44" xfId="0" applyFont="1" applyFill="1" applyBorder="1" applyAlignment="1">
      <alignment horizontal="center" vertical="center"/>
    </xf>
    <xf numFmtId="0" fontId="48" fillId="10" borderId="42" xfId="0" applyFont="1" applyFill="1" applyBorder="1" applyAlignment="1">
      <alignment horizontal="center" vertical="center"/>
    </xf>
    <xf numFmtId="0" fontId="48" fillId="10" borderId="0" xfId="0" applyFont="1" applyFill="1" applyAlignment="1">
      <alignment horizontal="center" vertical="center"/>
    </xf>
    <xf numFmtId="0" fontId="48" fillId="10" borderId="59" xfId="0" applyFont="1" applyFill="1" applyBorder="1" applyAlignment="1">
      <alignment horizontal="center" vertical="center"/>
    </xf>
    <xf numFmtId="0" fontId="48" fillId="11" borderId="43" xfId="0" applyFont="1" applyFill="1" applyBorder="1" applyAlignment="1">
      <alignment horizontal="center" vertical="center"/>
    </xf>
    <xf numFmtId="0" fontId="48" fillId="11" borderId="35" xfId="0" applyFont="1" applyFill="1" applyBorder="1" applyAlignment="1">
      <alignment horizontal="center" vertical="center"/>
    </xf>
    <xf numFmtId="0" fontId="51" fillId="0" borderId="50" xfId="0" applyFont="1" applyBorder="1" applyAlignment="1">
      <alignment horizontal="left" vertical="center" wrapText="1"/>
    </xf>
    <xf numFmtId="0" fontId="51" fillId="0" borderId="47" xfId="0" applyFont="1" applyBorder="1" applyAlignment="1">
      <alignment horizontal="left" vertical="center" wrapText="1"/>
    </xf>
    <xf numFmtId="0" fontId="51" fillId="0" borderId="57" xfId="0" applyFont="1" applyBorder="1" applyAlignment="1">
      <alignment horizontal="left" vertical="center" wrapText="1"/>
    </xf>
    <xf numFmtId="0" fontId="51" fillId="0" borderId="48" xfId="0" applyFont="1" applyBorder="1" applyAlignment="1">
      <alignment horizontal="left" vertical="center" wrapText="1"/>
    </xf>
    <xf numFmtId="0" fontId="51" fillId="0" borderId="58" xfId="0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42" fillId="0" borderId="35" xfId="0" applyFont="1" applyBorder="1" applyAlignment="1">
      <alignment horizontal="center" vertical="center"/>
    </xf>
    <xf numFmtId="0" fontId="42" fillId="9" borderId="30" xfId="0" applyFont="1" applyFill="1" applyBorder="1" applyAlignment="1">
      <alignment horizontal="center" vertical="center" wrapText="1"/>
    </xf>
    <xf numFmtId="0" fontId="42" fillId="9" borderId="31" xfId="0" applyFont="1" applyFill="1" applyBorder="1" applyAlignment="1">
      <alignment horizontal="center" vertical="center" wrapText="1"/>
    </xf>
    <xf numFmtId="0" fontId="42" fillId="9" borderId="33" xfId="0" applyFont="1" applyFill="1" applyBorder="1" applyAlignment="1">
      <alignment horizontal="center" vertical="center" wrapText="1"/>
    </xf>
    <xf numFmtId="0" fontId="45" fillId="9" borderId="39" xfId="0" applyFont="1" applyFill="1" applyBorder="1" applyAlignment="1">
      <alignment horizontal="center" vertical="center"/>
    </xf>
    <xf numFmtId="0" fontId="45" fillId="9" borderId="40" xfId="0" applyFont="1" applyFill="1" applyBorder="1" applyAlignment="1">
      <alignment horizontal="center" vertical="center"/>
    </xf>
    <xf numFmtId="0" fontId="46" fillId="10" borderId="49" xfId="0" applyFont="1" applyFill="1" applyBorder="1" applyAlignment="1">
      <alignment horizontal="center" vertical="center"/>
    </xf>
    <xf numFmtId="0" fontId="46" fillId="10" borderId="37" xfId="0" applyFont="1" applyFill="1" applyBorder="1" applyAlignment="1">
      <alignment horizontal="center" vertical="center"/>
    </xf>
    <xf numFmtId="0" fontId="43" fillId="9" borderId="30" xfId="0" applyFont="1" applyFill="1" applyBorder="1" applyAlignment="1">
      <alignment horizontal="center" vertical="center" wrapText="1"/>
    </xf>
    <xf numFmtId="0" fontId="43" fillId="9" borderId="31" xfId="0" applyFont="1" applyFill="1" applyBorder="1" applyAlignment="1">
      <alignment horizontal="center" vertical="center" wrapText="1"/>
    </xf>
    <xf numFmtId="0" fontId="43" fillId="9" borderId="33" xfId="0" applyFont="1" applyFill="1" applyBorder="1" applyAlignment="1">
      <alignment horizontal="center" vertical="center" wrapText="1"/>
    </xf>
    <xf numFmtId="0" fontId="45" fillId="9" borderId="60" xfId="0" applyFont="1" applyFill="1" applyBorder="1" applyAlignment="1">
      <alignment horizontal="center" vertical="center"/>
    </xf>
    <xf numFmtId="0" fontId="45" fillId="9" borderId="19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/>
    </xf>
    <xf numFmtId="0" fontId="45" fillId="9" borderId="29" xfId="0" applyFont="1" applyFill="1" applyBorder="1" applyAlignment="1">
      <alignment horizontal="center" vertical="center"/>
    </xf>
  </cellXfs>
  <cellStyles count="1">
    <cellStyle name="표준" xfId="0" builtinId="0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E5E38E"/>
        </patternFill>
      </fill>
    </dxf>
    <dxf>
      <fill>
        <patternFill>
          <bgColor theme="6" tint="0.79998168889431442"/>
        </patternFill>
      </fill>
    </dxf>
    <dxf>
      <fill>
        <patternFill>
          <bgColor rgb="FFE2C3B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나눔고딕"/>
        <family val="3"/>
        <charset val="129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BD6DF"/>
      <color rgb="FFE5E38E"/>
      <color rgb="FFE2C3B4"/>
      <color rgb="FFCF8BB0"/>
      <color rgb="FFC16798"/>
      <color rgb="FFFFEFEF"/>
      <color rgb="FF0B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247441</xdr:colOff>
      <xdr:row>0</xdr:row>
      <xdr:rowOff>199572</xdr:rowOff>
    </xdr:from>
    <xdr:to>
      <xdr:col>6</xdr:col>
      <xdr:colOff>540657</xdr:colOff>
      <xdr:row>0</xdr:row>
      <xdr:rowOff>1197428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F68AB08-EACB-73C6-AA24-15AAD3A3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41" y="199572"/>
          <a:ext cx="2025859" cy="997856"/>
        </a:xfrm>
        <a:prstGeom prst="rect">
          <a:avLst/>
        </a:prstGeom>
      </xdr:spPr>
    </xdr:pic>
    <xdr:clientData/>
  </xdr:twoCellAnchor>
  <xdr:twoCellAnchor>
    <xdr:from>
      <xdr:col>9</xdr:col>
      <xdr:colOff>72571</xdr:colOff>
      <xdr:row>4</xdr:row>
      <xdr:rowOff>208643</xdr:rowOff>
    </xdr:from>
    <xdr:to>
      <xdr:col>9</xdr:col>
      <xdr:colOff>907143</xdr:colOff>
      <xdr:row>5</xdr:row>
      <xdr:rowOff>417286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1D4D64A-82A7-A478-3720-0AC881A2A2C6}"/>
            </a:ext>
          </a:extLst>
        </xdr:cNvPr>
        <xdr:cNvCxnSpPr/>
      </xdr:nvCxnSpPr>
      <xdr:spPr>
        <a:xfrm flipH="1">
          <a:off x="7012214" y="3057072"/>
          <a:ext cx="834572" cy="653143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190500</xdr:colOff>
      <xdr:row>4</xdr:row>
      <xdr:rowOff>63501</xdr:rowOff>
    </xdr:from>
    <xdr:ext cx="171459" cy="177809"/>
    <xdr:pic>
      <xdr:nvPicPr>
        <xdr:cNvPr id="7" name="그림 6">
          <a:extLst>
            <a:ext uri="{FF2B5EF4-FFF2-40B4-BE49-F238E27FC236}">
              <a16:creationId xmlns:a16="http://schemas.microsoft.com/office/drawing/2014/main" id="{6FCC61DA-AFF8-471A-B1B4-BDCA461E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1000" y="2911930"/>
          <a:ext cx="171459" cy="177809"/>
        </a:xfrm>
        <a:prstGeom prst="rect">
          <a:avLst/>
        </a:prstGeom>
      </xdr:spPr>
    </xdr:pic>
    <xdr:clientData/>
  </xdr:oneCellAnchor>
  <xdr:oneCellAnchor>
    <xdr:from>
      <xdr:col>8</xdr:col>
      <xdr:colOff>1415763</xdr:colOff>
      <xdr:row>6</xdr:row>
      <xdr:rowOff>44766</xdr:rowOff>
    </xdr:from>
    <xdr:ext cx="191872" cy="192518"/>
    <xdr:pic>
      <xdr:nvPicPr>
        <xdr:cNvPr id="2" name="그림 1">
          <a:extLst>
            <a:ext uri="{FF2B5EF4-FFF2-40B4-BE49-F238E27FC236}">
              <a16:creationId xmlns:a16="http://schemas.microsoft.com/office/drawing/2014/main" id="{4213CA0C-E8AE-4CFA-A1B5-6782F4AD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0948" r="7958" b="-2"/>
        <a:stretch/>
      </xdr:blipFill>
      <xdr:spPr>
        <a:xfrm>
          <a:off x="6492665" y="3786620"/>
          <a:ext cx="191872" cy="192518"/>
        </a:xfrm>
        <a:prstGeom prst="rect">
          <a:avLst/>
        </a:prstGeom>
      </xdr:spPr>
    </xdr:pic>
    <xdr:clientData/>
  </xdr:oneCellAnchor>
  <xdr:oneCellAnchor>
    <xdr:from>
      <xdr:col>9</xdr:col>
      <xdr:colOff>1026089</xdr:colOff>
      <xdr:row>6</xdr:row>
      <xdr:rowOff>45386</xdr:rowOff>
    </xdr:from>
    <xdr:ext cx="191872" cy="192518"/>
    <xdr:pic>
      <xdr:nvPicPr>
        <xdr:cNvPr id="4" name="그림 3">
          <a:extLst>
            <a:ext uri="{FF2B5EF4-FFF2-40B4-BE49-F238E27FC236}">
              <a16:creationId xmlns:a16="http://schemas.microsoft.com/office/drawing/2014/main" id="{4C512555-F378-4BCF-A6BF-BFB7EB7E1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" t="10948" r="7958" b="-2"/>
        <a:stretch/>
      </xdr:blipFill>
      <xdr:spPr>
        <a:xfrm>
          <a:off x="7970821" y="3787240"/>
          <a:ext cx="191872" cy="1925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7469</xdr:colOff>
      <xdr:row>1</xdr:row>
      <xdr:rowOff>9457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BAF8984-4F89-42DB-61D9-DD8AF038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55940" cy="23178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4996CB-F72F-4306-9A58-16F56A35C293}" name="표1" displayName="표1" ref="A1:A19" totalsRowShown="0" headerRowDxfId="25" dataDxfId="23" headerRowBorderDxfId="24" tableBorderDxfId="22">
  <autoFilter ref="A1:A19" xr:uid="{0A4996CB-F72F-4306-9A58-16F56A35C293}"/>
  <tableColumns count="1">
    <tableColumn id="1" xr3:uid="{6F0E75C4-E822-412B-ADD8-9ECD2AB5D5ED}" name="현장_일반실기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D9FAD1-4D07-4665-945E-2015D106BCA8}" name="표2" displayName="표2" ref="B1:B12" totalsRowShown="0" headerRowDxfId="20" dataDxfId="18" headerRowBorderDxfId="19" tableBorderDxfId="17">
  <autoFilter ref="B1:B12" xr:uid="{1FD9FAD1-4D07-4665-945E-2015D106BCA8}"/>
  <tableColumns count="1">
    <tableColumn id="1" xr3:uid="{A83C9AD1-D597-4DEF-99FE-3ACA1DCD135E}" name="현장_국가실기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AE1521-2C05-45A5-A391-13B4F70EEE22}" name="표3" displayName="표3" ref="C1:C8" totalsRowShown="0" headerRowDxfId="15" dataDxfId="13" headerRowBorderDxfId="14" tableBorderDxfId="12">
  <autoFilter ref="C1:C8" xr:uid="{35AE1521-2C05-45A5-A391-13B4F70EEE22}"/>
  <tableColumns count="1">
    <tableColumn id="1" xr3:uid="{040913A9-14F2-49BB-9F2A-BAFCA3B5303B}" name="작품출품부문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B4BA-1C59-4C44-8526-DBD020D677E4}">
  <sheetPr codeName="Sheet1"/>
  <dimension ref="A1:W208"/>
  <sheetViews>
    <sheetView tabSelected="1" topLeftCell="E1" zoomScale="70" zoomScaleNormal="70" workbookViewId="0">
      <selection activeCell="J16" sqref="J16"/>
    </sheetView>
  </sheetViews>
  <sheetFormatPr defaultRowHeight="15" customHeight="1"/>
  <cols>
    <col min="1" max="3" width="30.625" hidden="1" customWidth="1"/>
    <col min="4" max="4" width="9" hidden="1" customWidth="1"/>
    <col min="5" max="5" width="8" style="1" customWidth="1"/>
    <col min="6" max="6" width="14.75" style="1" customWidth="1"/>
    <col min="7" max="7" width="19.5" style="15" customWidth="1"/>
    <col min="8" max="8" width="24.375" style="1" customWidth="1"/>
    <col min="9" max="9" width="24.5" style="1" customWidth="1"/>
    <col min="10" max="10" width="39.375" style="1" customWidth="1"/>
    <col min="11" max="11" width="19.625" style="1" customWidth="1"/>
    <col min="12" max="12" width="20.375" style="1" customWidth="1"/>
    <col min="13" max="13" width="23.625" style="14" customWidth="1"/>
    <col min="14" max="14" width="1.75" customWidth="1"/>
    <col min="15" max="15" width="11.375" customWidth="1"/>
    <col min="16" max="16" width="26.125" customWidth="1"/>
    <col min="19" max="19" width="15.125" customWidth="1"/>
  </cols>
  <sheetData>
    <row r="1" spans="1:23" ht="106.5" customHeight="1" thickBot="1">
      <c r="A1" s="6" t="s">
        <v>42</v>
      </c>
      <c r="B1" s="6" t="s">
        <v>40</v>
      </c>
      <c r="C1" s="6" t="s">
        <v>33</v>
      </c>
      <c r="E1" s="107" t="s">
        <v>31</v>
      </c>
      <c r="F1" s="107"/>
      <c r="G1" s="107"/>
      <c r="H1" s="107"/>
      <c r="I1" s="107"/>
      <c r="J1" s="107"/>
      <c r="K1" s="107"/>
      <c r="L1" s="107"/>
      <c r="M1" s="45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47.45" customHeight="1" thickBot="1">
      <c r="A2" s="5" t="s">
        <v>5</v>
      </c>
      <c r="B2" s="5" t="s">
        <v>38</v>
      </c>
      <c r="C2" s="5" t="s">
        <v>10</v>
      </c>
      <c r="E2" s="46" t="s">
        <v>2</v>
      </c>
      <c r="F2" s="47"/>
      <c r="G2" s="99"/>
      <c r="H2" s="100"/>
      <c r="I2" s="101"/>
      <c r="J2" s="90" t="s">
        <v>141</v>
      </c>
      <c r="K2" s="90"/>
      <c r="L2" s="90"/>
      <c r="M2" s="90"/>
      <c r="O2" s="114"/>
      <c r="P2" s="114"/>
      <c r="Q2" s="114"/>
      <c r="R2" s="114"/>
      <c r="S2" s="114"/>
      <c r="T2" s="114"/>
      <c r="U2" s="114"/>
      <c r="V2" s="114"/>
      <c r="W2" s="114"/>
    </row>
    <row r="3" spans="1:23" ht="35.1" customHeight="1">
      <c r="A3" s="2" t="s">
        <v>6</v>
      </c>
      <c r="B3" s="5" t="s">
        <v>37</v>
      </c>
      <c r="C3" s="2" t="s">
        <v>11</v>
      </c>
      <c r="E3" s="48" t="s">
        <v>68</v>
      </c>
      <c r="F3" s="48"/>
      <c r="G3" s="56"/>
      <c r="H3" s="49" t="s">
        <v>67</v>
      </c>
      <c r="I3" s="56"/>
      <c r="J3" s="90"/>
      <c r="K3" s="90"/>
      <c r="L3" s="90"/>
      <c r="M3" s="90"/>
      <c r="O3" s="114"/>
      <c r="P3" s="114"/>
      <c r="Q3" s="114"/>
      <c r="R3" s="114"/>
      <c r="S3" s="114"/>
      <c r="T3" s="114"/>
      <c r="U3" s="114"/>
      <c r="V3" s="114"/>
      <c r="W3" s="114"/>
    </row>
    <row r="4" spans="1:23" ht="35.1" customHeight="1">
      <c r="A4" s="2" t="s">
        <v>7</v>
      </c>
      <c r="B4" s="5" t="s">
        <v>35</v>
      </c>
      <c r="C4" s="2" t="s">
        <v>13</v>
      </c>
      <c r="E4" s="50" t="s">
        <v>3</v>
      </c>
      <c r="F4" s="51"/>
      <c r="G4" s="103"/>
      <c r="H4" s="104"/>
      <c r="I4" s="52" t="s">
        <v>69</v>
      </c>
      <c r="J4" s="90"/>
      <c r="K4" s="90"/>
      <c r="L4" s="90"/>
      <c r="M4" s="90"/>
      <c r="O4" s="114"/>
      <c r="P4" s="114"/>
      <c r="Q4" s="114"/>
      <c r="R4" s="114"/>
      <c r="S4" s="114"/>
      <c r="T4" s="114"/>
      <c r="U4" s="114"/>
      <c r="V4" s="114"/>
      <c r="W4" s="114"/>
    </row>
    <row r="5" spans="1:23" ht="35.1" customHeight="1">
      <c r="A5" s="2" t="s">
        <v>8</v>
      </c>
      <c r="B5" s="5" t="s">
        <v>25</v>
      </c>
      <c r="C5" s="2" t="s">
        <v>24</v>
      </c>
      <c r="E5" s="50" t="s">
        <v>4</v>
      </c>
      <c r="F5" s="50"/>
      <c r="G5" s="102"/>
      <c r="H5" s="102"/>
      <c r="I5" s="102"/>
      <c r="J5" s="91" t="s">
        <v>62</v>
      </c>
      <c r="K5" s="91"/>
      <c r="L5" s="91"/>
      <c r="M5" s="91"/>
      <c r="O5" s="114"/>
      <c r="P5" s="114"/>
      <c r="Q5" s="114"/>
      <c r="R5" s="114"/>
      <c r="S5" s="114"/>
      <c r="T5" s="114"/>
      <c r="U5" s="114"/>
      <c r="V5" s="114"/>
      <c r="W5" s="114"/>
    </row>
    <row r="6" spans="1:23" ht="35.1" customHeight="1" thickBot="1">
      <c r="A6" s="2" t="s">
        <v>9</v>
      </c>
      <c r="B6" s="5" t="s">
        <v>26</v>
      </c>
      <c r="C6" s="2" t="s">
        <v>16</v>
      </c>
      <c r="E6" s="108" t="s">
        <v>70</v>
      </c>
      <c r="F6" s="108"/>
      <c r="G6" s="108"/>
      <c r="H6" s="108"/>
      <c r="I6" s="108"/>
      <c r="J6" s="91"/>
      <c r="K6" s="91"/>
      <c r="L6" s="91"/>
      <c r="M6" s="91"/>
      <c r="O6" s="114"/>
      <c r="P6" s="114"/>
      <c r="Q6" s="114"/>
      <c r="R6" s="114"/>
      <c r="S6" s="114"/>
      <c r="T6" s="114"/>
      <c r="U6" s="114"/>
      <c r="V6" s="114"/>
      <c r="W6" s="114"/>
    </row>
    <row r="7" spans="1:23" ht="24.95" customHeight="1" thickTop="1">
      <c r="A7" s="2" t="s">
        <v>10</v>
      </c>
      <c r="B7" s="5" t="s">
        <v>27</v>
      </c>
      <c r="C7" s="2" t="s">
        <v>18</v>
      </c>
      <c r="E7" s="92" t="s">
        <v>1</v>
      </c>
      <c r="F7" s="92" t="s">
        <v>0</v>
      </c>
      <c r="G7" s="93" t="s">
        <v>30</v>
      </c>
      <c r="H7" s="98" t="s">
        <v>29</v>
      </c>
      <c r="I7" s="94" t="s">
        <v>65</v>
      </c>
      <c r="J7" s="96" t="s">
        <v>66</v>
      </c>
      <c r="K7" s="53" t="s">
        <v>73</v>
      </c>
      <c r="L7" s="112" t="s">
        <v>71</v>
      </c>
      <c r="M7" s="113"/>
      <c r="O7" s="105" t="s">
        <v>52</v>
      </c>
      <c r="P7" s="106" t="s">
        <v>53</v>
      </c>
    </row>
    <row r="8" spans="1:23" ht="23.1" customHeight="1" thickBot="1">
      <c r="A8" s="3" t="s">
        <v>21</v>
      </c>
      <c r="B8" s="5" t="s">
        <v>28</v>
      </c>
      <c r="C8" s="4" t="s">
        <v>19</v>
      </c>
      <c r="E8" s="92"/>
      <c r="F8" s="92"/>
      <c r="G8" s="93"/>
      <c r="H8" s="98"/>
      <c r="I8" s="95"/>
      <c r="J8" s="97"/>
      <c r="K8" s="109" t="s">
        <v>72</v>
      </c>
      <c r="L8" s="110"/>
      <c r="M8" s="111"/>
      <c r="O8" s="105"/>
      <c r="P8" s="106"/>
    </row>
    <row r="9" spans="1:23" s="9" customFormat="1" ht="30" customHeight="1" thickTop="1">
      <c r="A9" s="7" t="s">
        <v>22</v>
      </c>
      <c r="B9" s="8" t="s">
        <v>45</v>
      </c>
      <c r="D9" s="9" t="str">
        <f>F9&amp;G9&amp;H9</f>
        <v>김분장20080513010-8888-9999</v>
      </c>
      <c r="E9" s="10">
        <v>1</v>
      </c>
      <c r="F9" s="34" t="s">
        <v>63</v>
      </c>
      <c r="G9" s="35">
        <v>20080513</v>
      </c>
      <c r="H9" s="34" t="s">
        <v>64</v>
      </c>
      <c r="I9" s="36" t="s">
        <v>41</v>
      </c>
      <c r="J9" s="37" t="s">
        <v>5</v>
      </c>
      <c r="K9" s="44" t="str">
        <f>IFERROR(IF(I9="작품출품부문","11시 작품제출",INDEX(경기시간표!$C$3:$C$34,MATCH($J9,경기시간표!$E$3:$E$34,0),1)&amp;"("&amp;INDEX(경기시간표!$D$3:$D$34,MATCH($J9,경기시간표!$E$3:$E$34,0),1)&amp;")"),"")</f>
        <v>3부(14:00~14:40)</v>
      </c>
      <c r="L9" s="54">
        <f>IF(D9="",0,COUNTIF($D$9:$D208,$D9))</f>
        <v>4</v>
      </c>
      <c r="M9" s="55">
        <f>IFERROR(IF(OR($D9="",COUNTIF($D$9:$D9,$D9)&gt;1),"",INDEX($P$9:$P$16,$L9)),"")</f>
        <v>370000</v>
      </c>
      <c r="O9" s="10" t="s">
        <v>54</v>
      </c>
      <c r="P9" s="13">
        <v>130000</v>
      </c>
    </row>
    <row r="10" spans="1:23" s="9" customFormat="1" ht="30" customHeight="1">
      <c r="A10" s="11" t="s">
        <v>11</v>
      </c>
      <c r="B10" s="8" t="s">
        <v>46</v>
      </c>
      <c r="D10" s="9" t="str">
        <f t="shared" ref="D10:D73" si="0">F10&amp;G10&amp;H10</f>
        <v>김분장20080513010-8888-9999</v>
      </c>
      <c r="E10" s="10">
        <v>2</v>
      </c>
      <c r="F10" s="34" t="s">
        <v>63</v>
      </c>
      <c r="G10" s="35">
        <v>20080513</v>
      </c>
      <c r="H10" s="34" t="s">
        <v>64</v>
      </c>
      <c r="I10" s="38" t="s">
        <v>39</v>
      </c>
      <c r="J10" s="39" t="s">
        <v>50</v>
      </c>
      <c r="K10" s="10" t="str">
        <f>IFERROR(IF(I10="작품출품부문","11시 작품제출",INDEX(경기시간표!$C$3:$C$34,MATCH($J10,경기시간표!$E$3:$E$34,0),1)&amp;"("&amp;INDEX(경기시간표!$D$3:$D$34,MATCH($J10,경기시간표!$E$3:$E$34,0),1)&amp;")"),"")</f>
        <v>1부(10:00~10:40)</v>
      </c>
      <c r="L10" s="54">
        <f>IF(D10="",0,COUNTIF($D$9:$D209,$D10))</f>
        <v>4</v>
      </c>
      <c r="M10" s="55" t="str">
        <f>IFERROR(IF(OR($D10="",COUNTIF($D$9:$D10,$D10)&gt;1),"",INDEX($P$9:$P$16,$L10)),"")</f>
        <v/>
      </c>
      <c r="O10" s="10" t="s">
        <v>55</v>
      </c>
      <c r="P10" s="13">
        <v>230000</v>
      </c>
      <c r="Q10" s="88"/>
      <c r="R10" s="89"/>
    </row>
    <row r="11" spans="1:23" s="9" customFormat="1" ht="30" customHeight="1">
      <c r="A11" s="11" t="s">
        <v>12</v>
      </c>
      <c r="B11" s="8" t="s">
        <v>47</v>
      </c>
      <c r="D11" s="9" t="str">
        <f t="shared" si="0"/>
        <v>김분장20080513010-8888-9999</v>
      </c>
      <c r="E11" s="10">
        <v>3</v>
      </c>
      <c r="F11" s="34" t="s">
        <v>63</v>
      </c>
      <c r="G11" s="35">
        <v>20080513</v>
      </c>
      <c r="H11" s="34" t="s">
        <v>64</v>
      </c>
      <c r="I11" s="38" t="s">
        <v>39</v>
      </c>
      <c r="J11" s="39" t="s">
        <v>36</v>
      </c>
      <c r="K11" s="10" t="str">
        <f>IFERROR(IF(I11="작품출품부문","11시 작품제출",INDEX(경기시간표!$C$3:$C$34,MATCH($J11,경기시간표!$E$3:$E$34,0),1)&amp;"("&amp;INDEX(경기시간표!$D$3:$D$34,MATCH($J11,경기시간표!$E$3:$E$34,0),1)&amp;")"),"")</f>
        <v>2부(12:00~12:40)</v>
      </c>
      <c r="L11" s="54">
        <f>IF(D11="",0,COUNTIF($D$9:$D210,$D11))</f>
        <v>4</v>
      </c>
      <c r="M11" s="55" t="str">
        <f>IFERROR(IF(OR($D11="",COUNTIF($D$9:$D11,$D11)&gt;1),"",INDEX($P$9:$P$16,$L11)),"")</f>
        <v/>
      </c>
      <c r="O11" s="10" t="s">
        <v>56</v>
      </c>
      <c r="P11" s="13">
        <v>300000</v>
      </c>
      <c r="Q11" s="89"/>
      <c r="R11" s="89"/>
    </row>
    <row r="12" spans="1:23" s="9" customFormat="1" ht="30" customHeight="1">
      <c r="A12" s="11" t="s">
        <v>13</v>
      </c>
      <c r="B12" s="8" t="s">
        <v>48</v>
      </c>
      <c r="D12" s="9" t="str">
        <f t="shared" si="0"/>
        <v>김소소20060505010-9999-8888</v>
      </c>
      <c r="E12" s="10">
        <v>4</v>
      </c>
      <c r="F12" s="34" t="s">
        <v>142</v>
      </c>
      <c r="G12" s="35">
        <v>20060505</v>
      </c>
      <c r="H12" s="34" t="s">
        <v>143</v>
      </c>
      <c r="I12" s="38" t="s">
        <v>39</v>
      </c>
      <c r="J12" s="39" t="s">
        <v>34</v>
      </c>
      <c r="K12" s="10" t="str">
        <f>IFERROR(IF(I12="작품출품부문","11시 작품제출",INDEX(경기시간표!$C$3:$C$34,MATCH($J12,경기시간표!$E$3:$E$34,0),1)&amp;"("&amp;INDEX(경기시간표!$D$3:$D$34,MATCH($J12,경기시간표!$E$3:$E$34,0),1)&amp;")"),"")</f>
        <v>3부(14:00~14:50)</v>
      </c>
      <c r="L12" s="54">
        <f>IF(D12="",0,COUNTIF($D$9:$D211,$D12))</f>
        <v>1</v>
      </c>
      <c r="M12" s="55">
        <f>IFERROR(IF(OR($D12="",COUNTIF($D$9:$D12,$D12)&gt;1),"",INDEX($P$9:$P$16,$L12)),"")</f>
        <v>130000</v>
      </c>
      <c r="O12" s="10" t="s">
        <v>57</v>
      </c>
      <c r="P12" s="13">
        <v>370000</v>
      </c>
      <c r="Q12" s="89"/>
      <c r="R12" s="89"/>
    </row>
    <row r="13" spans="1:23" s="9" customFormat="1" ht="30" customHeight="1">
      <c r="A13" s="11" t="s">
        <v>14</v>
      </c>
      <c r="D13" s="9" t="str">
        <f t="shared" si="0"/>
        <v>김분장20080513010-8888-9999</v>
      </c>
      <c r="E13" s="10">
        <v>5</v>
      </c>
      <c r="F13" s="34" t="s">
        <v>63</v>
      </c>
      <c r="G13" s="35">
        <v>20080513</v>
      </c>
      <c r="H13" s="34" t="s">
        <v>64</v>
      </c>
      <c r="I13" s="38" t="s">
        <v>39</v>
      </c>
      <c r="J13" s="39" t="s">
        <v>122</v>
      </c>
      <c r="K13" s="10" t="str">
        <f>IFERROR(IF(I13="작품출품부문","11시 작품제출",INDEX(경기시간표!$C$3:$C$34,MATCH($J13,경기시간표!$E$3:$E$34,0),1)&amp;"("&amp;INDEX(경기시간표!$D$3:$D$34,MATCH($J13,경기시간표!$E$3:$E$34,0),1)&amp;")"),"")</f>
        <v>3부(14:00~14:25)</v>
      </c>
      <c r="L13" s="54">
        <f>IF(D13="",0,COUNTIF($D$9:$D212,$D13))</f>
        <v>4</v>
      </c>
      <c r="M13" s="55" t="str">
        <f>IFERROR(IF(OR($D13="",COUNTIF($D$9:$D13,$D13)&gt;1),"",INDEX($P$9:$P$16,$L13)),"")</f>
        <v/>
      </c>
      <c r="O13" s="10" t="s">
        <v>58</v>
      </c>
      <c r="P13" s="13">
        <v>440000</v>
      </c>
    </row>
    <row r="14" spans="1:23" s="9" customFormat="1" ht="30" customHeight="1">
      <c r="A14" s="11" t="s">
        <v>15</v>
      </c>
      <c r="D14" s="9" t="str">
        <f t="shared" si="0"/>
        <v/>
      </c>
      <c r="E14" s="10">
        <v>6</v>
      </c>
      <c r="F14" s="34"/>
      <c r="G14" s="35"/>
      <c r="H14" s="34"/>
      <c r="I14" s="38" t="s">
        <v>39</v>
      </c>
      <c r="J14" s="39" t="s">
        <v>123</v>
      </c>
      <c r="K14" s="10" t="str">
        <f>IFERROR(IF(I14="작품출품부문","11시 작품제출",INDEX(경기시간표!$C$3:$C$34,MATCH($J14,경기시간표!$E$3:$E$34,0),1)&amp;"("&amp;INDEX(경기시간표!$D$3:$D$34,MATCH($J14,경기시간표!$E$3:$E$34,0),1)&amp;")"),"")</f>
        <v>3부(14:00~14:30)</v>
      </c>
      <c r="L14" s="54">
        <f>IF(D14="",0,COUNTIF($D$9:$D213,$D14))</f>
        <v>0</v>
      </c>
      <c r="M14" s="55" t="str">
        <f>IFERROR(IF(OR($D14="",COUNTIF($D$9:$D14,$D14)&gt;1),"",INDEX($P$9:$P$16,$L14)),"")</f>
        <v/>
      </c>
      <c r="O14" s="10" t="s">
        <v>59</v>
      </c>
      <c r="P14" s="13">
        <v>510000</v>
      </c>
    </row>
    <row r="15" spans="1:23" s="9" customFormat="1" ht="30" customHeight="1">
      <c r="A15" s="11" t="s">
        <v>16</v>
      </c>
      <c r="D15" s="9" t="str">
        <f t="shared" si="0"/>
        <v/>
      </c>
      <c r="E15" s="10">
        <v>7</v>
      </c>
      <c r="F15" s="34"/>
      <c r="G15" s="35"/>
      <c r="H15" s="34"/>
      <c r="I15" s="38" t="s">
        <v>39</v>
      </c>
      <c r="J15" s="39" t="s">
        <v>124</v>
      </c>
      <c r="K15" s="10" t="str">
        <f>IFERROR(IF(I15="작품출품부문","11시 작품제출",INDEX(경기시간표!$C$3:$C$34,MATCH($J15,경기시간표!$E$3:$E$34,0),1)&amp;"("&amp;INDEX(경기시간표!$D$3:$D$34,MATCH($J15,경기시간표!$E$3:$E$34,0),1)&amp;")"),"")</f>
        <v>2부(12:00~12:35)</v>
      </c>
      <c r="L15" s="54">
        <f>IF(D15="",0,COUNTIF($D$9:$D214,$D15))</f>
        <v>0</v>
      </c>
      <c r="M15" s="55" t="str">
        <f>IFERROR(IF(OR($D15="",COUNTIF($D$9:$D15,$D15)&gt;1),"",INDEX($P$9:$P$16,$L15)),"")</f>
        <v/>
      </c>
      <c r="O15" s="10" t="s">
        <v>60</v>
      </c>
      <c r="P15" s="13">
        <v>580000</v>
      </c>
    </row>
    <row r="16" spans="1:23" s="9" customFormat="1" ht="30" customHeight="1">
      <c r="A16" s="11" t="s">
        <v>17</v>
      </c>
      <c r="D16" s="9" t="str">
        <f t="shared" si="0"/>
        <v/>
      </c>
      <c r="E16" s="10">
        <v>8</v>
      </c>
      <c r="F16" s="34"/>
      <c r="G16" s="35"/>
      <c r="H16" s="34"/>
      <c r="I16" s="38" t="s">
        <v>41</v>
      </c>
      <c r="J16" s="39" t="s">
        <v>6</v>
      </c>
      <c r="K16" s="10" t="str">
        <f>IFERROR(IF(I16="작품출품부문","11시 작품제출",INDEX(경기시간표!$C$3:$C$34,MATCH($J16,경기시간표!$E$3:$E$34,0),1)&amp;"("&amp;INDEX(경기시간표!$D$3:$D$34,MATCH($J16,경기시간표!$E$3:$E$34,0),1)&amp;")"),"")</f>
        <v>2부(12:00~13:00)</v>
      </c>
      <c r="L16" s="54">
        <f>IF(D16="",0,COUNTIF($D$9:$D215,$D16))</f>
        <v>0</v>
      </c>
      <c r="M16" s="55" t="str">
        <f>IFERROR(IF(OR($D16="",COUNTIF($D$9:$D16,$D16)&gt;1),"",INDEX($P$9:$P$16,$L16)),"")</f>
        <v/>
      </c>
      <c r="O16" s="10" t="s">
        <v>61</v>
      </c>
      <c r="P16" s="13">
        <v>650000</v>
      </c>
    </row>
    <row r="17" spans="1:13" s="9" customFormat="1" ht="30" customHeight="1">
      <c r="A17" s="11" t="s">
        <v>18</v>
      </c>
      <c r="D17" s="9" t="str">
        <f t="shared" si="0"/>
        <v/>
      </c>
      <c r="E17" s="10">
        <v>9</v>
      </c>
      <c r="F17" s="34"/>
      <c r="G17" s="35"/>
      <c r="H17" s="34"/>
      <c r="I17" s="38" t="s">
        <v>39</v>
      </c>
      <c r="J17" s="39" t="s">
        <v>126</v>
      </c>
      <c r="K17" s="10" t="str">
        <f>IFERROR(IF(I17="작품출품부문","11시 작품제출",INDEX(경기시간표!$C$3:$C$34,MATCH($J17,경기시간표!$E$3:$E$34,0),1)&amp;"("&amp;INDEX(경기시간표!$D$3:$D$34,MATCH($J17,경기시간표!$E$3:$E$34,0),1)&amp;")"),"")</f>
        <v>2부(12:00~12:35)</v>
      </c>
      <c r="L17" s="54">
        <f>IF(D17="",0,COUNTIF($D$9:$D216,$D17))</f>
        <v>0</v>
      </c>
      <c r="M17" s="55" t="str">
        <f>IFERROR(IF(OR($D17="",COUNTIF($D$9:$D17,$D17)&gt;1),"",INDEX($P$9:$P$16,$L17)),"")</f>
        <v/>
      </c>
    </row>
    <row r="18" spans="1:13" s="9" customFormat="1" ht="30" customHeight="1">
      <c r="A18" s="7" t="s">
        <v>23</v>
      </c>
      <c r="D18" s="9" t="str">
        <f t="shared" si="0"/>
        <v/>
      </c>
      <c r="E18" s="10">
        <v>10</v>
      </c>
      <c r="F18" s="34"/>
      <c r="G18" s="35"/>
      <c r="H18" s="34"/>
      <c r="I18" s="38" t="s">
        <v>39</v>
      </c>
      <c r="J18" s="39" t="s">
        <v>44</v>
      </c>
      <c r="K18" s="10" t="str">
        <f>IFERROR(IF(I18="작품출품부문","11시 작품제출",INDEX(경기시간표!$C$3:$C$34,MATCH($J18,경기시간표!$E$3:$E$34,0),1)&amp;"("&amp;INDEX(경기시간표!$D$3:$D$34,MATCH($J18,경기시간표!$E$3:$E$34,0),1)&amp;")"),"")</f>
        <v>3부(14:00~14:40)</v>
      </c>
      <c r="L18" s="54">
        <f>IF(D18="",0,COUNTIF($D$9:$D217,$D18))</f>
        <v>0</v>
      </c>
      <c r="M18" s="55" t="str">
        <f>IFERROR(IF(OR($D18="",COUNTIF($D$9:$D18,$D18)&gt;1),"",INDEX($P$9:$P$16,$L18)),"")</f>
        <v/>
      </c>
    </row>
    <row r="19" spans="1:13" s="9" customFormat="1" ht="30" customHeight="1">
      <c r="A19" s="12" t="s">
        <v>20</v>
      </c>
      <c r="D19" s="9" t="str">
        <f t="shared" si="0"/>
        <v/>
      </c>
      <c r="E19" s="10">
        <v>11</v>
      </c>
      <c r="F19" s="34"/>
      <c r="G19" s="35"/>
      <c r="H19" s="34"/>
      <c r="I19" s="38" t="s">
        <v>39</v>
      </c>
      <c r="J19" s="39" t="s">
        <v>51</v>
      </c>
      <c r="K19" s="10" t="str">
        <f>IFERROR(IF(I19="작품출품부문","11시 작품제출",INDEX(경기시간표!$C$3:$C$34,MATCH($J19,경기시간표!$E$3:$E$34,0),1)&amp;"("&amp;INDEX(경기시간표!$D$3:$D$34,MATCH($J19,경기시간표!$E$3:$E$34,0),1)&amp;")"),"")</f>
        <v>2부(12:00~12:40)</v>
      </c>
      <c r="L19" s="54">
        <f>IF(D19="",0,COUNTIF($D$9:$D218,$D19))</f>
        <v>0</v>
      </c>
      <c r="M19" s="55" t="str">
        <f>IFERROR(IF(OR($D19="",COUNTIF($D$9:$D19,$D19)&gt;1),"",INDEX($P$9:$P$16,$L19)),"")</f>
        <v/>
      </c>
    </row>
    <row r="20" spans="1:13" s="9" customFormat="1" ht="30" customHeight="1">
      <c r="D20" s="9" t="str">
        <f t="shared" si="0"/>
        <v/>
      </c>
      <c r="E20" s="10">
        <v>12</v>
      </c>
      <c r="F20" s="34"/>
      <c r="G20" s="35"/>
      <c r="H20" s="34"/>
      <c r="I20" s="38" t="s">
        <v>39</v>
      </c>
      <c r="J20" s="39" t="s">
        <v>49</v>
      </c>
      <c r="K20" s="10" t="str">
        <f>IFERROR(IF(I20="작품출품부문","11시 작품제출",INDEX(경기시간표!$C$3:$C$34,MATCH($J20,경기시간표!$E$3:$E$34,0),1)&amp;"("&amp;INDEX(경기시간표!$D$3:$D$34,MATCH($J20,경기시간표!$E$3:$E$34,0),1)&amp;")"),"")</f>
        <v>1부(10:00~10:30)</v>
      </c>
      <c r="L20" s="54">
        <f>IF(D20="",0,COUNTIF($D$9:$D219,$D20))</f>
        <v>0</v>
      </c>
      <c r="M20" s="55" t="str">
        <f>IFERROR(IF(OR($D20="",COUNTIF($D$9:$D20,$D20)&gt;1),"",INDEX($P$9:$P$16,$L20)),"")</f>
        <v/>
      </c>
    </row>
    <row r="21" spans="1:13" s="9" customFormat="1" ht="30" customHeight="1">
      <c r="D21" s="9" t="str">
        <f t="shared" si="0"/>
        <v/>
      </c>
      <c r="E21" s="10">
        <v>13</v>
      </c>
      <c r="F21" s="34"/>
      <c r="G21" s="35"/>
      <c r="H21" s="34"/>
      <c r="I21" s="38" t="s">
        <v>32</v>
      </c>
      <c r="J21" s="39" t="s">
        <v>10</v>
      </c>
      <c r="K21" s="10" t="str">
        <f>IFERROR(IF(I21="작품출품부문","11시 작품제출",INDEX(경기시간표!$C$3:$C$34,MATCH($J21,경기시간표!$E$3:$E$34,0),1)&amp;"("&amp;INDEX(경기시간표!$D$3:$D$34,MATCH($J21,경기시간표!$E$3:$E$34,0),1)&amp;")"),"")</f>
        <v>11시 작품제출</v>
      </c>
      <c r="L21" s="54">
        <f>IF(D21="",0,COUNTIF($D$9:$D220,$D21))</f>
        <v>0</v>
      </c>
      <c r="M21" s="55" t="str">
        <f>IFERROR(IF(OR($D21="",COUNTIF($D$9:$D21,$D21)&gt;1),"",INDEX($P$9:$P$16,$L21)),"")</f>
        <v/>
      </c>
    </row>
    <row r="22" spans="1:13" s="9" customFormat="1" ht="30" customHeight="1">
      <c r="D22" s="9" t="str">
        <f t="shared" si="0"/>
        <v/>
      </c>
      <c r="E22" s="10">
        <v>14</v>
      </c>
      <c r="F22" s="34"/>
      <c r="G22" s="35"/>
      <c r="H22" s="34"/>
      <c r="I22" s="38" t="s">
        <v>32</v>
      </c>
      <c r="J22" s="37" t="s">
        <v>11</v>
      </c>
      <c r="K22" s="10" t="str">
        <f>IFERROR(IF(I22="작품출품부문","11시 작품제출",INDEX(경기시간표!$C$3:$C$34,MATCH($J22,경기시간표!$E$3:$E$34,0),1)&amp;"("&amp;INDEX(경기시간표!$D$3:$D$34,MATCH($J22,경기시간표!$E$3:$E$34,0),1)&amp;")"),"")</f>
        <v>11시 작품제출</v>
      </c>
      <c r="L22" s="54">
        <f>IF(D22="",0,COUNTIF($D$9:$D221,$D22))</f>
        <v>0</v>
      </c>
      <c r="M22" s="55" t="str">
        <f>IFERROR(IF(OR($D22="",COUNTIF($D$9:$D22,$D22)&gt;1),"",INDEX($P$9:$P$16,$L22)),"")</f>
        <v/>
      </c>
    </row>
    <row r="23" spans="1:13" s="9" customFormat="1" ht="30" customHeight="1">
      <c r="D23" s="9" t="str">
        <f t="shared" si="0"/>
        <v/>
      </c>
      <c r="E23" s="10">
        <v>15</v>
      </c>
      <c r="F23" s="34"/>
      <c r="G23" s="35"/>
      <c r="H23" s="34"/>
      <c r="I23" s="38" t="s">
        <v>32</v>
      </c>
      <c r="J23" s="39" t="s">
        <v>13</v>
      </c>
      <c r="K23" s="10" t="str">
        <f>IFERROR(IF(I23="작품출품부문","11시 작품제출",INDEX(경기시간표!$C$3:$C$34,MATCH($J23,경기시간표!$E$3:$E$34,0),1)&amp;"("&amp;INDEX(경기시간표!$D$3:$D$34,MATCH($J23,경기시간표!$E$3:$E$34,0),1)&amp;")"),"")</f>
        <v>11시 작품제출</v>
      </c>
      <c r="L23" s="54">
        <f>IF(D23="",0,COUNTIF($D$9:$D222,$D23))</f>
        <v>0</v>
      </c>
      <c r="M23" s="55" t="str">
        <f>IFERROR(IF(OR($D23="",COUNTIF($D$9:$D23,$D23)&gt;1),"",INDEX($P$9:$P$16,$L23)),"")</f>
        <v/>
      </c>
    </row>
    <row r="24" spans="1:13" s="9" customFormat="1" ht="30" customHeight="1">
      <c r="D24" s="9" t="str">
        <f t="shared" si="0"/>
        <v/>
      </c>
      <c r="E24" s="10">
        <v>16</v>
      </c>
      <c r="F24" s="34"/>
      <c r="G24" s="35"/>
      <c r="H24" s="34"/>
      <c r="I24" s="38" t="s">
        <v>32</v>
      </c>
      <c r="J24" s="39" t="s">
        <v>24</v>
      </c>
      <c r="K24" s="10" t="str">
        <f>IFERROR(IF(I24="작품출품부문","11시 작품제출",INDEX(경기시간표!$C$3:$C$34,MATCH($J24,경기시간표!$E$3:$E$34,0),1)&amp;"("&amp;INDEX(경기시간표!$D$3:$D$34,MATCH($J24,경기시간표!$E$3:$E$34,0),1)&amp;")"),"")</f>
        <v>11시 작품제출</v>
      </c>
      <c r="L24" s="54">
        <f>IF(D24="",0,COUNTIF($D$9:$D223,$D24))</f>
        <v>0</v>
      </c>
      <c r="M24" s="55" t="str">
        <f>IFERROR(IF(OR($D24="",COUNTIF($D$9:$D24,$D24)&gt;1),"",INDEX($P$9:$P$16,$L24)),"")</f>
        <v/>
      </c>
    </row>
    <row r="25" spans="1:13" s="9" customFormat="1" ht="30" customHeight="1">
      <c r="D25" s="9" t="str">
        <f t="shared" si="0"/>
        <v/>
      </c>
      <c r="E25" s="10">
        <v>17</v>
      </c>
      <c r="F25" s="34"/>
      <c r="G25" s="35"/>
      <c r="H25" s="34"/>
      <c r="I25" s="38" t="s">
        <v>32</v>
      </c>
      <c r="J25" s="39" t="s">
        <v>16</v>
      </c>
      <c r="K25" s="10" t="str">
        <f>IFERROR(IF(I25="작품출품부문","11시 작품제출",INDEX(경기시간표!$C$3:$C$34,MATCH($J25,경기시간표!$E$3:$E$34,0),1)&amp;"("&amp;INDEX(경기시간표!$D$3:$D$34,MATCH($J25,경기시간표!$E$3:$E$34,0),1)&amp;")"),"")</f>
        <v>11시 작품제출</v>
      </c>
      <c r="L25" s="54">
        <f>IF(D25="",0,COUNTIF($D$9:$D224,$D25))</f>
        <v>0</v>
      </c>
      <c r="M25" s="55" t="str">
        <f>IFERROR(IF(OR($D25="",COUNTIF($D$9:$D25,$D25)&gt;1),"",INDEX($P$9:$P$16,$L25)),"")</f>
        <v/>
      </c>
    </row>
    <row r="26" spans="1:13" s="9" customFormat="1" ht="30" customHeight="1">
      <c r="D26" s="9" t="str">
        <f t="shared" si="0"/>
        <v/>
      </c>
      <c r="E26" s="10">
        <v>18</v>
      </c>
      <c r="F26" s="34"/>
      <c r="G26" s="35"/>
      <c r="H26" s="34"/>
      <c r="I26" s="38" t="s">
        <v>32</v>
      </c>
      <c r="J26" s="39" t="s">
        <v>18</v>
      </c>
      <c r="K26" s="10" t="str">
        <f>IFERROR(IF(I26="작품출품부문","11시 작품제출",INDEX(경기시간표!$C$3:$C$34,MATCH($J26,경기시간표!$E$3:$E$34,0),1)&amp;"("&amp;INDEX(경기시간표!$D$3:$D$34,MATCH($J26,경기시간표!$E$3:$E$34,0),1)&amp;")"),"")</f>
        <v>11시 작품제출</v>
      </c>
      <c r="L26" s="54">
        <f>IF(D26="",0,COUNTIF($D$9:$D225,$D26))</f>
        <v>0</v>
      </c>
      <c r="M26" s="55" t="str">
        <f>IFERROR(IF(OR($D26="",COUNTIF($D$9:$D26,$D26)&gt;1),"",INDEX($P$9:$P$16,$L26)),"")</f>
        <v/>
      </c>
    </row>
    <row r="27" spans="1:13" s="9" customFormat="1" ht="30" customHeight="1">
      <c r="D27" s="9" t="str">
        <f t="shared" si="0"/>
        <v/>
      </c>
      <c r="E27" s="10">
        <v>19</v>
      </c>
      <c r="F27" s="34"/>
      <c r="G27" s="35"/>
      <c r="H27" s="34"/>
      <c r="I27" s="38" t="s">
        <v>32</v>
      </c>
      <c r="J27" s="39" t="s">
        <v>19</v>
      </c>
      <c r="K27" s="10" t="str">
        <f>IFERROR(IF(I27="작품출품부문","11시 작품제출",INDEX(경기시간표!$C$3:$C$34,MATCH($J27,경기시간표!$E$3:$E$34,0),1)&amp;"("&amp;INDEX(경기시간표!$D$3:$D$34,MATCH($J27,경기시간표!$E$3:$E$34,0),1)&amp;")"),"")</f>
        <v>11시 작품제출</v>
      </c>
      <c r="L27" s="54">
        <f>IF(D27="",0,COUNTIF($D$9:$D226,$D27))</f>
        <v>0</v>
      </c>
      <c r="M27" s="55" t="str">
        <f>IFERROR(IF(OR($D27="",COUNTIF($D$9:$D27,$D27)&gt;1),"",INDEX($P$9:$P$16,$L27)),"")</f>
        <v/>
      </c>
    </row>
    <row r="28" spans="1:13" s="9" customFormat="1" ht="30" customHeight="1">
      <c r="D28" s="9" t="str">
        <f t="shared" si="0"/>
        <v/>
      </c>
      <c r="E28" s="10">
        <v>20</v>
      </c>
      <c r="F28" s="34"/>
      <c r="G28" s="35"/>
      <c r="H28" s="34"/>
      <c r="I28" s="38" t="s">
        <v>32</v>
      </c>
      <c r="J28" s="39" t="s">
        <v>51</v>
      </c>
      <c r="K28" s="10" t="str">
        <f>IFERROR(IF(I28="작품출품부문","11시 작품제출",INDEX(경기시간표!$C$3:$C$34,MATCH($J28,경기시간표!$E$3:$E$34,0),1)&amp;"("&amp;INDEX(경기시간표!$D$3:$D$34,MATCH($J28,경기시간표!$E$3:$E$34,0),1)&amp;")"),"")</f>
        <v>11시 작품제출</v>
      </c>
      <c r="L28" s="54">
        <f>IF(D28="",0,COUNTIF($D$9:$D227,$D28))</f>
        <v>0</v>
      </c>
      <c r="M28" s="55" t="str">
        <f>IFERROR(IF(OR($D28="",COUNTIF($D$9:$D28,$D28)&gt;1),"",INDEX($P$9:$P$16,$L28)),"")</f>
        <v/>
      </c>
    </row>
    <row r="29" spans="1:13" s="9" customFormat="1" ht="30" customHeight="1">
      <c r="D29" s="9" t="str">
        <f t="shared" si="0"/>
        <v/>
      </c>
      <c r="E29" s="10">
        <v>21</v>
      </c>
      <c r="F29" s="34"/>
      <c r="G29" s="35"/>
      <c r="H29" s="34"/>
      <c r="I29" s="38" t="s">
        <v>32</v>
      </c>
      <c r="J29" s="39" t="s">
        <v>50</v>
      </c>
      <c r="K29" s="10" t="str">
        <f>IFERROR(IF(I29="작품출품부문","11시 작품제출",INDEX(경기시간표!$C$3:$C$34,MATCH($J29,경기시간표!$E$3:$E$34,0),1)&amp;"("&amp;INDEX(경기시간표!$D$3:$D$34,MATCH($J29,경기시간표!$E$3:$E$34,0),1)&amp;")"),"")</f>
        <v>11시 작품제출</v>
      </c>
      <c r="L29" s="54">
        <f>IF(D29="",0,COUNTIF($D$9:$D228,$D29))</f>
        <v>0</v>
      </c>
      <c r="M29" s="55" t="str">
        <f>IFERROR(IF(OR($D29="",COUNTIF($D$9:$D29,$D29)&gt;1),"",INDEX($P$9:$P$16,$L29)),"")</f>
        <v/>
      </c>
    </row>
    <row r="30" spans="1:13" s="9" customFormat="1" ht="30" customHeight="1">
      <c r="D30" s="9" t="str">
        <f t="shared" si="0"/>
        <v/>
      </c>
      <c r="E30" s="10">
        <v>22</v>
      </c>
      <c r="F30" s="34"/>
      <c r="G30" s="35"/>
      <c r="H30" s="34"/>
      <c r="I30" s="38" t="s">
        <v>32</v>
      </c>
      <c r="J30" s="39"/>
      <c r="K30" s="10" t="str">
        <f>IFERROR(IF(I30="작품출품부문","11시 작품제출",INDEX(경기시간표!$C$3:$C$34,MATCH($J30,경기시간표!$E$3:$E$34,0),1)&amp;"("&amp;INDEX(경기시간표!$D$3:$D$34,MATCH($J30,경기시간표!$E$3:$E$34,0),1)&amp;")"),"")</f>
        <v>11시 작품제출</v>
      </c>
      <c r="L30" s="54">
        <f>IF(D30="",0,COUNTIF($D$9:$D229,$D30))</f>
        <v>0</v>
      </c>
      <c r="M30" s="55" t="str">
        <f>IFERROR(IF(OR($D30="",COUNTIF($D$9:$D30,$D30)&gt;1),"",INDEX($P$9:$P$16,$L30)),"")</f>
        <v/>
      </c>
    </row>
    <row r="31" spans="1:13" s="9" customFormat="1" ht="30" customHeight="1">
      <c r="D31" s="9" t="str">
        <f t="shared" si="0"/>
        <v/>
      </c>
      <c r="E31" s="10">
        <v>23</v>
      </c>
      <c r="F31" s="34"/>
      <c r="G31" s="35"/>
      <c r="H31" s="34"/>
      <c r="I31" s="38" t="s">
        <v>32</v>
      </c>
      <c r="J31" s="39"/>
      <c r="K31" s="10" t="str">
        <f>IFERROR(IF(I31="작품출품부문","11시 작품제출",INDEX(경기시간표!$C$3:$C$34,MATCH($J31,경기시간표!$E$3:$E$34,0),1)&amp;"("&amp;INDEX(경기시간표!$D$3:$D$34,MATCH($J31,경기시간표!$E$3:$E$34,0),1)&amp;")"),"")</f>
        <v>11시 작품제출</v>
      </c>
      <c r="L31" s="54">
        <f>IF(D31="",0,COUNTIF($D$9:$D230,$D31))</f>
        <v>0</v>
      </c>
      <c r="M31" s="55" t="str">
        <f>IFERROR(IF(OR($D31="",COUNTIF($D$9:$D31,$D31)&gt;1),"",INDEX($P$9:$P$16,$L31)),"")</f>
        <v/>
      </c>
    </row>
    <row r="32" spans="1:13" s="9" customFormat="1" ht="30" customHeight="1">
      <c r="D32" s="9" t="str">
        <f t="shared" si="0"/>
        <v/>
      </c>
      <c r="E32" s="10">
        <v>24</v>
      </c>
      <c r="F32" s="40"/>
      <c r="G32" s="41"/>
      <c r="H32" s="34"/>
      <c r="I32" s="38" t="s">
        <v>32</v>
      </c>
      <c r="J32" s="39"/>
      <c r="K32" s="10" t="str">
        <f>IFERROR(IF(I32="작품출품부문","11시 작품제출",INDEX(경기시간표!$C$3:$C$34,MATCH($J32,경기시간표!$E$3:$E$34,0),1)&amp;"("&amp;INDEX(경기시간표!$D$3:$D$34,MATCH($J32,경기시간표!$E$3:$E$34,0),1)&amp;")"),"")</f>
        <v>11시 작품제출</v>
      </c>
      <c r="L32" s="54">
        <f>IF(D32="",0,COUNTIF($D$9:$D231,$D32))</f>
        <v>0</v>
      </c>
      <c r="M32" s="55" t="str">
        <f>IFERROR(IF(OR($D32="",COUNTIF($D$9:$D32,$D32)&gt;1),"",INDEX($P$9:$P$16,$L32)),"")</f>
        <v/>
      </c>
    </row>
    <row r="33" spans="4:13" s="9" customFormat="1" ht="30" customHeight="1">
      <c r="D33" s="9" t="str">
        <f t="shared" si="0"/>
        <v/>
      </c>
      <c r="E33" s="10">
        <v>25</v>
      </c>
      <c r="F33" s="34"/>
      <c r="G33" s="35"/>
      <c r="H33" s="34"/>
      <c r="I33" s="38"/>
      <c r="J33" s="39"/>
      <c r="K33" s="10" t="str">
        <f>IFERROR(IF(I33="작품출품부문","11시 작품제출",INDEX(경기시간표!$C$3:$C$34,MATCH($J33,경기시간표!$E$3:$E$34,0),1)&amp;"("&amp;INDEX(경기시간표!$D$3:$D$34,MATCH($J33,경기시간표!$E$3:$E$34,0),1)&amp;")"),"")</f>
        <v/>
      </c>
      <c r="L33" s="54">
        <f>IF(D33="",0,COUNTIF($D$9:$D232,$D33))</f>
        <v>0</v>
      </c>
      <c r="M33" s="55" t="str">
        <f>IFERROR(IF(OR($D33="",COUNTIF($D$9:$D33,$D33)&gt;1),"",INDEX($P$9:$P$16,$L33)),"")</f>
        <v/>
      </c>
    </row>
    <row r="34" spans="4:13" s="9" customFormat="1" ht="30" customHeight="1">
      <c r="D34" s="9" t="str">
        <f t="shared" si="0"/>
        <v/>
      </c>
      <c r="E34" s="10">
        <v>26</v>
      </c>
      <c r="F34" s="34"/>
      <c r="G34" s="35"/>
      <c r="H34" s="34"/>
      <c r="I34" s="38"/>
      <c r="J34" s="39"/>
      <c r="K34" s="10" t="str">
        <f>IFERROR(IF(I34="작품출품부문","11시 작품제출",INDEX(경기시간표!$C$3:$C$34,MATCH($J34,경기시간표!$E$3:$E$34,0),1)&amp;"("&amp;INDEX(경기시간표!$D$3:$D$34,MATCH($J34,경기시간표!$E$3:$E$34,0),1)&amp;")"),"")</f>
        <v/>
      </c>
      <c r="L34" s="54">
        <f>IF(D34="",0,COUNTIF($D$9:$D233,$D34))</f>
        <v>0</v>
      </c>
      <c r="M34" s="55" t="str">
        <f>IFERROR(IF(OR($D34="",COUNTIF($D$9:$D34,$D34)&gt;1),"",INDEX($P$9:$P$16,$L34)),"")</f>
        <v/>
      </c>
    </row>
    <row r="35" spans="4:13" s="9" customFormat="1" ht="30" customHeight="1">
      <c r="D35" s="9" t="str">
        <f t="shared" si="0"/>
        <v/>
      </c>
      <c r="E35" s="10">
        <v>27</v>
      </c>
      <c r="F35" s="34"/>
      <c r="G35" s="35"/>
      <c r="H35" s="34"/>
      <c r="I35" s="38"/>
      <c r="J35" s="39"/>
      <c r="K35" s="10" t="str">
        <f>IFERROR(IF(I35="작품출품부문","11시 작품제출",INDEX(경기시간표!$C$3:$C$34,MATCH($J35,경기시간표!$E$3:$E$34,0),1)&amp;"("&amp;INDEX(경기시간표!$D$3:$D$34,MATCH($J35,경기시간표!$E$3:$E$34,0),1)&amp;")"),"")</f>
        <v/>
      </c>
      <c r="L35" s="54">
        <f>IF(D35="",0,COUNTIF($D$9:$D234,$D35))</f>
        <v>0</v>
      </c>
      <c r="M35" s="55" t="str">
        <f>IFERROR(IF(OR($D35="",COUNTIF($D$9:$D35,$D35)&gt;1),"",INDEX($P$9:$P$16,$L35)),"")</f>
        <v/>
      </c>
    </row>
    <row r="36" spans="4:13" s="9" customFormat="1" ht="30" customHeight="1">
      <c r="D36" s="9" t="str">
        <f t="shared" si="0"/>
        <v/>
      </c>
      <c r="E36" s="10">
        <v>28</v>
      </c>
      <c r="F36" s="34"/>
      <c r="G36" s="35"/>
      <c r="H36" s="34"/>
      <c r="I36" s="38"/>
      <c r="J36" s="39"/>
      <c r="K36" s="10" t="str">
        <f>IFERROR(IF(I36="작품출품부문","11시 작품제출",INDEX(경기시간표!$C$3:$C$34,MATCH($J36,경기시간표!$E$3:$E$34,0),1)&amp;"("&amp;INDEX(경기시간표!$D$3:$D$34,MATCH($J36,경기시간표!$E$3:$E$34,0),1)&amp;")"),"")</f>
        <v/>
      </c>
      <c r="L36" s="54">
        <f>IF(D36="",0,COUNTIF($D$9:$D235,$D36))</f>
        <v>0</v>
      </c>
      <c r="M36" s="55" t="str">
        <f>IFERROR(IF(OR($D36="",COUNTIF($D$9:$D36,$D36)&gt;1),"",INDEX($P$9:$P$16,$L36)),"")</f>
        <v/>
      </c>
    </row>
    <row r="37" spans="4:13" s="9" customFormat="1" ht="30" customHeight="1">
      <c r="D37" s="9" t="str">
        <f t="shared" si="0"/>
        <v/>
      </c>
      <c r="E37" s="10">
        <v>29</v>
      </c>
      <c r="F37" s="34"/>
      <c r="G37" s="35"/>
      <c r="H37" s="34"/>
      <c r="I37" s="38"/>
      <c r="J37" s="39"/>
      <c r="K37" s="10" t="str">
        <f>IFERROR(IF(I37="작품출품부문","11시 작품제출",INDEX(경기시간표!$C$3:$C$34,MATCH($J37,경기시간표!$E$3:$E$34,0),1)&amp;"("&amp;INDEX(경기시간표!$D$3:$D$34,MATCH($J37,경기시간표!$E$3:$E$34,0),1)&amp;")"),"")</f>
        <v/>
      </c>
      <c r="L37" s="54">
        <f>IF(D37="",0,COUNTIF($D$9:$D236,$D37))</f>
        <v>0</v>
      </c>
      <c r="M37" s="55" t="str">
        <f>IFERROR(IF(OR($D37="",COUNTIF($D$9:$D37,$D37)&gt;1),"",INDEX($P$9:$P$16,$L37)),"")</f>
        <v/>
      </c>
    </row>
    <row r="38" spans="4:13" s="9" customFormat="1" ht="30" customHeight="1">
      <c r="D38" s="9" t="str">
        <f t="shared" si="0"/>
        <v/>
      </c>
      <c r="E38" s="10">
        <v>30</v>
      </c>
      <c r="F38" s="34"/>
      <c r="G38" s="35"/>
      <c r="H38" s="34"/>
      <c r="I38" s="38"/>
      <c r="J38" s="39"/>
      <c r="K38" s="10" t="str">
        <f>IFERROR(IF(I38="작품출품부문","11시 작품제출",INDEX(경기시간표!$C$3:$C$34,MATCH($J38,경기시간표!$E$3:$E$34,0),1)&amp;"("&amp;INDEX(경기시간표!$D$3:$D$34,MATCH($J38,경기시간표!$E$3:$E$34,0),1)&amp;")"),"")</f>
        <v/>
      </c>
      <c r="L38" s="54">
        <f>IF(D38="",0,COUNTIF($D$9:$D237,$D38))</f>
        <v>0</v>
      </c>
      <c r="M38" s="55" t="str">
        <f>IFERROR(IF(OR($D38="",COUNTIF($D$9:$D38,$D38)&gt;1),"",INDEX($P$9:$P$16,$L38)),"")</f>
        <v/>
      </c>
    </row>
    <row r="39" spans="4:13" s="9" customFormat="1" ht="30" customHeight="1">
      <c r="D39" s="9" t="str">
        <f t="shared" si="0"/>
        <v/>
      </c>
      <c r="E39" s="10">
        <v>31</v>
      </c>
      <c r="F39" s="34"/>
      <c r="G39" s="35"/>
      <c r="H39" s="34"/>
      <c r="I39" s="38"/>
      <c r="J39" s="39"/>
      <c r="K39" s="10" t="str">
        <f>IFERROR(IF(I39="작품출품부문","11시 작품제출",INDEX(경기시간표!$C$3:$C$34,MATCH($J39,경기시간표!$E$3:$E$34,0),1)&amp;"("&amp;INDEX(경기시간표!$D$3:$D$34,MATCH($J39,경기시간표!$E$3:$E$34,0),1)&amp;")"),"")</f>
        <v/>
      </c>
      <c r="L39" s="54">
        <f>IF(D39="",0,COUNTIF($D$9:$D238,$D39))</f>
        <v>0</v>
      </c>
      <c r="M39" s="55" t="str">
        <f>IFERROR(IF(OR($D39="",COUNTIF($D$9:$D39,$D39)&gt;1),"",INDEX($P$9:$P$16,$L39)),"")</f>
        <v/>
      </c>
    </row>
    <row r="40" spans="4:13" s="9" customFormat="1" ht="30" customHeight="1">
      <c r="D40" s="9" t="str">
        <f t="shared" si="0"/>
        <v/>
      </c>
      <c r="E40" s="10">
        <v>32</v>
      </c>
      <c r="F40" s="34"/>
      <c r="G40" s="35"/>
      <c r="H40" s="34"/>
      <c r="I40" s="38"/>
      <c r="J40" s="39"/>
      <c r="K40" s="10" t="str">
        <f>IFERROR(IF(I40="작품출품부문","11시 작품제출",INDEX(경기시간표!$C$3:$C$34,MATCH($J40,경기시간표!$E$3:$E$34,0),1)&amp;"("&amp;INDEX(경기시간표!$D$3:$D$34,MATCH($J40,경기시간표!$E$3:$E$34,0),1)&amp;")"),"")</f>
        <v/>
      </c>
      <c r="L40" s="54">
        <f>IF(D40="",0,COUNTIF($D$9:$D239,$D40))</f>
        <v>0</v>
      </c>
      <c r="M40" s="55" t="str">
        <f>IFERROR(IF(OR($D40="",COUNTIF($D$9:$D40,$D40)&gt;1),"",INDEX($P$9:$P$16,$L40)),"")</f>
        <v/>
      </c>
    </row>
    <row r="41" spans="4:13" s="9" customFormat="1" ht="30" customHeight="1">
      <c r="D41" s="9" t="str">
        <f t="shared" si="0"/>
        <v/>
      </c>
      <c r="E41" s="10">
        <v>33</v>
      </c>
      <c r="F41" s="34"/>
      <c r="G41" s="35"/>
      <c r="H41" s="34"/>
      <c r="I41" s="38"/>
      <c r="J41" s="39"/>
      <c r="K41" s="10" t="str">
        <f>IFERROR(IF(I41="작품출품부문","11시 작품제출",INDEX(경기시간표!$C$3:$C$34,MATCH($J41,경기시간표!$E$3:$E$34,0),1)&amp;"("&amp;INDEX(경기시간표!$D$3:$D$34,MATCH($J41,경기시간표!$E$3:$E$34,0),1)&amp;")"),"")</f>
        <v/>
      </c>
      <c r="L41" s="54">
        <f>IF(D41="",0,COUNTIF($D$9:$D240,$D41))</f>
        <v>0</v>
      </c>
      <c r="M41" s="55" t="str">
        <f>IFERROR(IF(OR($D41="",COUNTIF($D$9:$D41,$D41)&gt;1),"",INDEX($P$9:$P$16,$L41)),"")</f>
        <v/>
      </c>
    </row>
    <row r="42" spans="4:13" s="9" customFormat="1" ht="30" customHeight="1">
      <c r="D42" s="9" t="str">
        <f t="shared" si="0"/>
        <v/>
      </c>
      <c r="E42" s="10">
        <v>34</v>
      </c>
      <c r="F42" s="34"/>
      <c r="G42" s="35"/>
      <c r="H42" s="34"/>
      <c r="I42" s="38"/>
      <c r="J42" s="39"/>
      <c r="K42" s="10" t="str">
        <f>IFERROR(IF(I42="작품출품부문","11시 작품제출",INDEX(경기시간표!$C$3:$C$34,MATCH($J42,경기시간표!$E$3:$E$34,0),1)&amp;"("&amp;INDEX(경기시간표!$D$3:$D$34,MATCH($J42,경기시간표!$E$3:$E$34,0),1)&amp;")"),"")</f>
        <v/>
      </c>
      <c r="L42" s="54">
        <f>IF(D42="",0,COUNTIF($D$9:$D241,$D42))</f>
        <v>0</v>
      </c>
      <c r="M42" s="55" t="str">
        <f>IFERROR(IF(OR($D42="",COUNTIF($D$9:$D42,$D42)&gt;1),"",INDEX($P$9:$P$16,$L42)),"")</f>
        <v/>
      </c>
    </row>
    <row r="43" spans="4:13" s="9" customFormat="1" ht="30" customHeight="1">
      <c r="D43" s="9" t="str">
        <f t="shared" si="0"/>
        <v/>
      </c>
      <c r="E43" s="10">
        <v>35</v>
      </c>
      <c r="F43" s="34"/>
      <c r="G43" s="35"/>
      <c r="H43" s="34"/>
      <c r="I43" s="38"/>
      <c r="J43" s="39"/>
      <c r="K43" s="10" t="str">
        <f>IFERROR(IF(I43="작품출품부문","11시 작품제출",INDEX(경기시간표!$C$3:$C$34,MATCH($J43,경기시간표!$E$3:$E$34,0),1)&amp;"("&amp;INDEX(경기시간표!$D$3:$D$34,MATCH($J43,경기시간표!$E$3:$E$34,0),1)&amp;")"),"")</f>
        <v/>
      </c>
      <c r="L43" s="54">
        <f>IF(D43="",0,COUNTIF($D$9:$D242,$D43))</f>
        <v>0</v>
      </c>
      <c r="M43" s="55" t="str">
        <f>IFERROR(IF(OR($D43="",COUNTIF($D$9:$D43,$D43)&gt;1),"",INDEX($P$9:$P$16,$L43)),"")</f>
        <v/>
      </c>
    </row>
    <row r="44" spans="4:13" s="9" customFormat="1" ht="30" customHeight="1">
      <c r="D44" s="9" t="str">
        <f t="shared" si="0"/>
        <v/>
      </c>
      <c r="E44" s="10">
        <v>36</v>
      </c>
      <c r="F44" s="34"/>
      <c r="G44" s="35"/>
      <c r="H44" s="34"/>
      <c r="I44" s="38"/>
      <c r="J44" s="39"/>
      <c r="K44" s="10" t="str">
        <f>IFERROR(IF(I44="작품출품부문","11시 작품제출",INDEX(경기시간표!$C$3:$C$34,MATCH($J44,경기시간표!$E$3:$E$34,0),1)&amp;"("&amp;INDEX(경기시간표!$D$3:$D$34,MATCH($J44,경기시간표!$E$3:$E$34,0),1)&amp;")"),"")</f>
        <v/>
      </c>
      <c r="L44" s="54">
        <f>IF(D44="",0,COUNTIF($D$9:$D243,$D44))</f>
        <v>0</v>
      </c>
      <c r="M44" s="55" t="str">
        <f>IFERROR(IF(OR($D44="",COUNTIF($D$9:$D44,$D44)&gt;1),"",INDEX($P$9:$P$16,$L44)),"")</f>
        <v/>
      </c>
    </row>
    <row r="45" spans="4:13" s="9" customFormat="1" ht="30" customHeight="1">
      <c r="D45" s="9" t="str">
        <f t="shared" si="0"/>
        <v/>
      </c>
      <c r="E45" s="10">
        <v>37</v>
      </c>
      <c r="F45" s="34"/>
      <c r="G45" s="35"/>
      <c r="H45" s="34"/>
      <c r="I45" s="38"/>
      <c r="J45" s="39"/>
      <c r="K45" s="10" t="str">
        <f>IFERROR(IF(I45="작품출품부문","11시 작품제출",INDEX(경기시간표!$C$3:$C$34,MATCH($J45,경기시간표!$E$3:$E$34,0),1)&amp;"("&amp;INDEX(경기시간표!$D$3:$D$34,MATCH($J45,경기시간표!$E$3:$E$34,0),1)&amp;")"),"")</f>
        <v/>
      </c>
      <c r="L45" s="54">
        <f>IF(D45="",0,COUNTIF($D$9:$D244,$D45))</f>
        <v>0</v>
      </c>
      <c r="M45" s="55" t="str">
        <f>IFERROR(IF(OR($D45="",COUNTIF($D$9:$D45,$D45)&gt;1),"",INDEX($P$9:$P$16,$L45)),"")</f>
        <v/>
      </c>
    </row>
    <row r="46" spans="4:13" s="9" customFormat="1" ht="30" customHeight="1">
      <c r="D46" s="9" t="str">
        <f t="shared" si="0"/>
        <v/>
      </c>
      <c r="E46" s="10">
        <v>38</v>
      </c>
      <c r="F46" s="34"/>
      <c r="G46" s="35"/>
      <c r="H46" s="34"/>
      <c r="I46" s="38"/>
      <c r="J46" s="39"/>
      <c r="K46" s="10" t="str">
        <f>IFERROR(IF(I46="작품출품부문","11시 작품제출",INDEX(경기시간표!$C$3:$C$34,MATCH($J46,경기시간표!$E$3:$E$34,0),1)&amp;"("&amp;INDEX(경기시간표!$D$3:$D$34,MATCH($J46,경기시간표!$E$3:$E$34,0),1)&amp;")"),"")</f>
        <v/>
      </c>
      <c r="L46" s="54">
        <f>IF(D46="",0,COUNTIF($D$9:$D245,$D46))</f>
        <v>0</v>
      </c>
      <c r="M46" s="55" t="str">
        <f>IFERROR(IF(OR($D46="",COUNTIF($D$9:$D46,$D46)&gt;1),"",INDEX($P$9:$P$16,$L46)),"")</f>
        <v/>
      </c>
    </row>
    <row r="47" spans="4:13" s="9" customFormat="1" ht="30" customHeight="1">
      <c r="D47" s="9" t="str">
        <f t="shared" si="0"/>
        <v/>
      </c>
      <c r="E47" s="10">
        <v>39</v>
      </c>
      <c r="F47" s="34"/>
      <c r="G47" s="35"/>
      <c r="H47" s="34"/>
      <c r="I47" s="38"/>
      <c r="J47" s="39"/>
      <c r="K47" s="10" t="str">
        <f>IFERROR(IF(I47="작품출품부문","11시 작품제출",INDEX(경기시간표!$C$3:$C$34,MATCH($J47,경기시간표!$E$3:$E$34,0),1)&amp;"("&amp;INDEX(경기시간표!$D$3:$D$34,MATCH($J47,경기시간표!$E$3:$E$34,0),1)&amp;")"),"")</f>
        <v/>
      </c>
      <c r="L47" s="54">
        <f>IF(D47="",0,COUNTIF($D$9:$D246,$D47))</f>
        <v>0</v>
      </c>
      <c r="M47" s="55" t="str">
        <f>IFERROR(IF(OR($D47="",COUNTIF($D$9:$D47,$D47)&gt;1),"",INDEX($P$9:$P$16,$L47)),"")</f>
        <v/>
      </c>
    </row>
    <row r="48" spans="4:13" s="9" customFormat="1" ht="30" customHeight="1">
      <c r="D48" s="9" t="str">
        <f t="shared" si="0"/>
        <v/>
      </c>
      <c r="E48" s="10">
        <v>40</v>
      </c>
      <c r="F48" s="34"/>
      <c r="G48" s="35"/>
      <c r="H48" s="34"/>
      <c r="I48" s="38"/>
      <c r="J48" s="39"/>
      <c r="K48" s="10" t="str">
        <f>IFERROR(IF(I48="작품출품부문","11시 작품제출",INDEX(경기시간표!$C$3:$C$34,MATCH($J48,경기시간표!$E$3:$E$34,0),1)&amp;"("&amp;INDEX(경기시간표!$D$3:$D$34,MATCH($J48,경기시간표!$E$3:$E$34,0),1)&amp;")"),"")</f>
        <v/>
      </c>
      <c r="L48" s="54">
        <f>IF(D48="",0,COUNTIF($D$9:$D247,$D48))</f>
        <v>0</v>
      </c>
      <c r="M48" s="55" t="str">
        <f>IFERROR(IF(OR($D48="",COUNTIF($D$9:$D48,$D48)&gt;1),"",INDEX($P$9:$P$16,$L48)),"")</f>
        <v/>
      </c>
    </row>
    <row r="49" spans="4:13" s="9" customFormat="1" ht="30" customHeight="1">
      <c r="D49" s="9" t="str">
        <f t="shared" si="0"/>
        <v/>
      </c>
      <c r="E49" s="10">
        <v>41</v>
      </c>
      <c r="F49" s="34"/>
      <c r="G49" s="35"/>
      <c r="H49" s="34"/>
      <c r="I49" s="38"/>
      <c r="J49" s="39"/>
      <c r="K49" s="10" t="str">
        <f>IFERROR(IF(I49="작품출품부문","11시 작품제출",INDEX(경기시간표!$C$3:$C$34,MATCH($J49,경기시간표!$E$3:$E$34,0),1)&amp;"("&amp;INDEX(경기시간표!$D$3:$D$34,MATCH($J49,경기시간표!$E$3:$E$34,0),1)&amp;")"),"")</f>
        <v/>
      </c>
      <c r="L49" s="54">
        <f>IF(D49="",0,COUNTIF($D$9:$D248,$D49))</f>
        <v>0</v>
      </c>
      <c r="M49" s="55" t="str">
        <f>IFERROR(IF(OR($D49="",COUNTIF($D$9:$D49,$D49)&gt;1),"",INDEX($P$9:$P$16,$L49)),"")</f>
        <v/>
      </c>
    </row>
    <row r="50" spans="4:13" s="9" customFormat="1" ht="30" customHeight="1">
      <c r="D50" s="9" t="str">
        <f t="shared" si="0"/>
        <v/>
      </c>
      <c r="E50" s="10">
        <v>42</v>
      </c>
      <c r="F50" s="34"/>
      <c r="G50" s="35"/>
      <c r="H50" s="34"/>
      <c r="I50" s="38"/>
      <c r="J50" s="39"/>
      <c r="K50" s="10" t="str">
        <f>IFERROR(IF(I50="작품출품부문","11시 작품제출",INDEX(경기시간표!$C$3:$C$34,MATCH($J50,경기시간표!$E$3:$E$34,0),1)&amp;"("&amp;INDEX(경기시간표!$D$3:$D$34,MATCH($J50,경기시간표!$E$3:$E$34,0),1)&amp;")"),"")</f>
        <v/>
      </c>
      <c r="L50" s="54">
        <f>IF(D50="",0,COUNTIF($D$9:$D249,$D50))</f>
        <v>0</v>
      </c>
      <c r="M50" s="55" t="str">
        <f>IFERROR(IF(OR($D50="",COUNTIF($D$9:$D50,$D50)&gt;1),"",INDEX($P$9:$P$16,$L50)),"")</f>
        <v/>
      </c>
    </row>
    <row r="51" spans="4:13" s="9" customFormat="1" ht="30" customHeight="1">
      <c r="D51" s="9" t="str">
        <f t="shared" si="0"/>
        <v/>
      </c>
      <c r="E51" s="10">
        <v>43</v>
      </c>
      <c r="F51" s="34"/>
      <c r="G51" s="35"/>
      <c r="H51" s="34"/>
      <c r="I51" s="38"/>
      <c r="J51" s="39"/>
      <c r="K51" s="10" t="str">
        <f>IFERROR(IF(I51="작품출품부문","11시 작품제출",INDEX(경기시간표!$C$3:$C$34,MATCH($J51,경기시간표!$E$3:$E$34,0),1)&amp;"("&amp;INDEX(경기시간표!$D$3:$D$34,MATCH($J51,경기시간표!$E$3:$E$34,0),1)&amp;")"),"")</f>
        <v/>
      </c>
      <c r="L51" s="54">
        <f>IF(D51="",0,COUNTIF($D$9:$D250,$D51))</f>
        <v>0</v>
      </c>
      <c r="M51" s="55" t="str">
        <f>IFERROR(IF(OR($D51="",COUNTIF($D$9:$D51,$D51)&gt;1),"",INDEX($P$9:$P$16,$L51)),"")</f>
        <v/>
      </c>
    </row>
    <row r="52" spans="4:13" s="9" customFormat="1" ht="30" customHeight="1">
      <c r="D52" s="9" t="str">
        <f t="shared" si="0"/>
        <v/>
      </c>
      <c r="E52" s="10">
        <v>44</v>
      </c>
      <c r="F52" s="34"/>
      <c r="G52" s="35"/>
      <c r="H52" s="34"/>
      <c r="I52" s="38"/>
      <c r="J52" s="39"/>
      <c r="K52" s="10" t="str">
        <f>IFERROR(IF(I52="작품출품부문","11시 작품제출",INDEX(경기시간표!$C$3:$C$34,MATCH($J52,경기시간표!$E$3:$E$34,0),1)&amp;"("&amp;INDEX(경기시간표!$D$3:$D$34,MATCH($J52,경기시간표!$E$3:$E$34,0),1)&amp;")"),"")</f>
        <v/>
      </c>
      <c r="L52" s="54">
        <f>IF(D52="",0,COUNTIF($D$9:$D251,$D52))</f>
        <v>0</v>
      </c>
      <c r="M52" s="55" t="str">
        <f>IFERROR(IF(OR($D52="",COUNTIF($D$9:$D52,$D52)&gt;1),"",INDEX($P$9:$P$16,$L52)),"")</f>
        <v/>
      </c>
    </row>
    <row r="53" spans="4:13" s="9" customFormat="1" ht="30" customHeight="1">
      <c r="D53" s="9" t="str">
        <f t="shared" si="0"/>
        <v/>
      </c>
      <c r="E53" s="10">
        <v>45</v>
      </c>
      <c r="F53" s="34"/>
      <c r="G53" s="35"/>
      <c r="H53" s="34"/>
      <c r="I53" s="38"/>
      <c r="J53" s="39"/>
      <c r="K53" s="10" t="str">
        <f>IFERROR(IF(I53="작품출품부문","11시 작품제출",INDEX(경기시간표!$C$3:$C$34,MATCH($J53,경기시간표!$E$3:$E$34,0),1)&amp;"("&amp;INDEX(경기시간표!$D$3:$D$34,MATCH($J53,경기시간표!$E$3:$E$34,0),1)&amp;")"),"")</f>
        <v/>
      </c>
      <c r="L53" s="54">
        <f>IF(D53="",0,COUNTIF($D$9:$D252,$D53))</f>
        <v>0</v>
      </c>
      <c r="M53" s="55" t="str">
        <f>IFERROR(IF(OR($D53="",COUNTIF($D$9:$D53,$D53)&gt;1),"",INDEX($P$9:$P$16,$L53)),"")</f>
        <v/>
      </c>
    </row>
    <row r="54" spans="4:13" s="9" customFormat="1" ht="30" customHeight="1">
      <c r="D54" s="9" t="str">
        <f t="shared" si="0"/>
        <v/>
      </c>
      <c r="E54" s="10">
        <v>46</v>
      </c>
      <c r="F54" s="34"/>
      <c r="G54" s="35"/>
      <c r="H54" s="34"/>
      <c r="I54" s="38"/>
      <c r="J54" s="39"/>
      <c r="K54" s="10" t="str">
        <f>IFERROR(IF(I54="작품출품부문","11시 작품제출",INDEX(경기시간표!$C$3:$C$34,MATCH($J54,경기시간표!$E$3:$E$34,0),1)&amp;"("&amp;INDEX(경기시간표!$D$3:$D$34,MATCH($J54,경기시간표!$E$3:$E$34,0),1)&amp;")"),"")</f>
        <v/>
      </c>
      <c r="L54" s="54">
        <f>IF(D54="",0,COUNTIF($D$9:$D253,$D54))</f>
        <v>0</v>
      </c>
      <c r="M54" s="55" t="str">
        <f>IFERROR(IF(OR($D54="",COUNTIF($D$9:$D54,$D54)&gt;1),"",INDEX($P$9:$P$16,$L54)),"")</f>
        <v/>
      </c>
    </row>
    <row r="55" spans="4:13" s="9" customFormat="1" ht="30" customHeight="1">
      <c r="D55" s="9" t="str">
        <f t="shared" si="0"/>
        <v/>
      </c>
      <c r="E55" s="10">
        <v>47</v>
      </c>
      <c r="F55" s="34"/>
      <c r="G55" s="35"/>
      <c r="H55" s="34"/>
      <c r="I55" s="38"/>
      <c r="J55" s="39"/>
      <c r="K55" s="10" t="str">
        <f>IFERROR(IF(I55="작품출품부문","11시 작품제출",INDEX(경기시간표!$C$3:$C$34,MATCH($J55,경기시간표!$E$3:$E$34,0),1)&amp;"("&amp;INDEX(경기시간표!$D$3:$D$34,MATCH($J55,경기시간표!$E$3:$E$34,0),1)&amp;")"),"")</f>
        <v/>
      </c>
      <c r="L55" s="54">
        <f>IF(D55="",0,COUNTIF($D$9:$D254,$D55))</f>
        <v>0</v>
      </c>
      <c r="M55" s="55" t="str">
        <f>IFERROR(IF(OR($D55="",COUNTIF($D$9:$D55,$D55)&gt;1),"",INDEX($P$9:$P$16,$L55)),"")</f>
        <v/>
      </c>
    </row>
    <row r="56" spans="4:13" s="9" customFormat="1" ht="30" customHeight="1">
      <c r="D56" s="9" t="str">
        <f t="shared" si="0"/>
        <v/>
      </c>
      <c r="E56" s="10">
        <v>48</v>
      </c>
      <c r="F56" s="34"/>
      <c r="G56" s="35"/>
      <c r="H56" s="34"/>
      <c r="I56" s="38"/>
      <c r="J56" s="39"/>
      <c r="K56" s="10" t="str">
        <f>IFERROR(IF(I56="작품출품부문","11시 작품제출",INDEX(경기시간표!$C$3:$C$34,MATCH($J56,경기시간표!$E$3:$E$34,0),1)&amp;"("&amp;INDEX(경기시간표!$D$3:$D$34,MATCH($J56,경기시간표!$E$3:$E$34,0),1)&amp;")"),"")</f>
        <v/>
      </c>
      <c r="L56" s="54">
        <f>IF(D56="",0,COUNTIF($D$9:$D255,$D56))</f>
        <v>0</v>
      </c>
      <c r="M56" s="55" t="str">
        <f>IFERROR(IF(OR($D56="",COUNTIF($D$9:$D56,$D56)&gt;1),"",INDEX($P$9:$P$16,$L56)),"")</f>
        <v/>
      </c>
    </row>
    <row r="57" spans="4:13" s="9" customFormat="1" ht="30" customHeight="1">
      <c r="D57" s="9" t="str">
        <f t="shared" si="0"/>
        <v/>
      </c>
      <c r="E57" s="10">
        <v>49</v>
      </c>
      <c r="F57" s="34"/>
      <c r="G57" s="35"/>
      <c r="H57" s="34"/>
      <c r="I57" s="38"/>
      <c r="J57" s="39"/>
      <c r="K57" s="10" t="str">
        <f>IFERROR(IF(I57="작품출품부문","11시 작품제출",INDEX(경기시간표!$C$3:$C$34,MATCH($J57,경기시간표!$E$3:$E$34,0),1)&amp;"("&amp;INDEX(경기시간표!$D$3:$D$34,MATCH($J57,경기시간표!$E$3:$E$34,0),1)&amp;")"),"")</f>
        <v/>
      </c>
      <c r="L57" s="54">
        <f>IF(D57="",0,COUNTIF($D$9:$D256,$D57))</f>
        <v>0</v>
      </c>
      <c r="M57" s="55" t="str">
        <f>IFERROR(IF(OR($D57="",COUNTIF($D$9:$D57,$D57)&gt;1),"",INDEX($P$9:$P$16,$L57)),"")</f>
        <v/>
      </c>
    </row>
    <row r="58" spans="4:13" s="9" customFormat="1" ht="30" customHeight="1">
      <c r="D58" s="9" t="str">
        <f t="shared" si="0"/>
        <v/>
      </c>
      <c r="E58" s="10">
        <v>50</v>
      </c>
      <c r="F58" s="34"/>
      <c r="G58" s="35"/>
      <c r="H58" s="34"/>
      <c r="I58" s="38"/>
      <c r="J58" s="39"/>
      <c r="K58" s="10" t="str">
        <f>IFERROR(IF(I58="작품출품부문","11시 작품제출",INDEX(경기시간표!$C$3:$C$34,MATCH($J58,경기시간표!$E$3:$E$34,0),1)&amp;"("&amp;INDEX(경기시간표!$D$3:$D$34,MATCH($J58,경기시간표!$E$3:$E$34,0),1)&amp;")"),"")</f>
        <v/>
      </c>
      <c r="L58" s="54">
        <f>IF(D58="",0,COUNTIF($D$9:$D257,$D58))</f>
        <v>0</v>
      </c>
      <c r="M58" s="55" t="str">
        <f>IFERROR(IF(OR($D58="",COUNTIF($D$9:$D58,$D58)&gt;1),"",INDEX($P$9:$P$16,$L58)),"")</f>
        <v/>
      </c>
    </row>
    <row r="59" spans="4:13" s="9" customFormat="1" ht="30" customHeight="1">
      <c r="D59" s="9" t="str">
        <f t="shared" si="0"/>
        <v/>
      </c>
      <c r="E59" s="10">
        <v>51</v>
      </c>
      <c r="F59" s="34"/>
      <c r="G59" s="35"/>
      <c r="H59" s="34"/>
      <c r="I59" s="38"/>
      <c r="J59" s="39"/>
      <c r="K59" s="10" t="str">
        <f>IFERROR(IF(I59="작품출품부문","11시 작품제출",INDEX(경기시간표!$C$3:$C$34,MATCH($J59,경기시간표!$E$3:$E$34,0),1)&amp;"("&amp;INDEX(경기시간표!$D$3:$D$34,MATCH($J59,경기시간표!$E$3:$E$34,0),1)&amp;")"),"")</f>
        <v/>
      </c>
      <c r="L59" s="54">
        <f>IF(D59="",0,COUNTIF($D$9:$D258,$D59))</f>
        <v>0</v>
      </c>
      <c r="M59" s="55" t="str">
        <f>IFERROR(IF(OR($D59="",COUNTIF($D$9:$D59,$D59)&gt;1),"",INDEX($P$9:$P$16,$L59)),"")</f>
        <v/>
      </c>
    </row>
    <row r="60" spans="4:13" s="9" customFormat="1" ht="30" customHeight="1">
      <c r="D60" s="9" t="str">
        <f t="shared" si="0"/>
        <v/>
      </c>
      <c r="E60" s="10">
        <v>52</v>
      </c>
      <c r="F60" s="34"/>
      <c r="G60" s="35"/>
      <c r="H60" s="34"/>
      <c r="I60" s="38"/>
      <c r="J60" s="39"/>
      <c r="K60" s="10" t="str">
        <f>IFERROR(IF(I60="작품출품부문","11시 작품제출",INDEX(경기시간표!$C$3:$C$34,MATCH($J60,경기시간표!$E$3:$E$34,0),1)&amp;"("&amp;INDEX(경기시간표!$D$3:$D$34,MATCH($J60,경기시간표!$E$3:$E$34,0),1)&amp;")"),"")</f>
        <v/>
      </c>
      <c r="L60" s="54">
        <f>IF(D60="",0,COUNTIF($D$9:$D259,$D60))</f>
        <v>0</v>
      </c>
      <c r="M60" s="55" t="str">
        <f>IFERROR(IF(OR($D60="",COUNTIF($D$9:$D60,$D60)&gt;1),"",INDEX($P$9:$P$16,$L60)),"")</f>
        <v/>
      </c>
    </row>
    <row r="61" spans="4:13" s="9" customFormat="1" ht="30" customHeight="1">
      <c r="D61" s="9" t="str">
        <f t="shared" si="0"/>
        <v/>
      </c>
      <c r="E61" s="10">
        <v>53</v>
      </c>
      <c r="F61" s="34"/>
      <c r="G61" s="35"/>
      <c r="H61" s="34"/>
      <c r="I61" s="38"/>
      <c r="J61" s="39"/>
      <c r="K61" s="10" t="str">
        <f>IFERROR(IF(I61="작품출품부문","11시 작품제출",INDEX(경기시간표!$C$3:$C$34,MATCH($J61,경기시간표!$E$3:$E$34,0),1)&amp;"("&amp;INDEX(경기시간표!$D$3:$D$34,MATCH($J61,경기시간표!$E$3:$E$34,0),1)&amp;")"),"")</f>
        <v/>
      </c>
      <c r="L61" s="54">
        <f>IF(D61="",0,COUNTIF($D$9:$D260,$D61))</f>
        <v>0</v>
      </c>
      <c r="M61" s="55" t="str">
        <f>IFERROR(IF(OR($D61="",COUNTIF($D$9:$D61,$D61)&gt;1),"",INDEX($P$9:$P$16,$L61)),"")</f>
        <v/>
      </c>
    </row>
    <row r="62" spans="4:13" s="9" customFormat="1" ht="30" customHeight="1">
      <c r="D62" s="9" t="str">
        <f t="shared" si="0"/>
        <v/>
      </c>
      <c r="E62" s="10">
        <v>54</v>
      </c>
      <c r="F62" s="34"/>
      <c r="G62" s="35"/>
      <c r="H62" s="34"/>
      <c r="I62" s="38"/>
      <c r="J62" s="39"/>
      <c r="K62" s="10" t="str">
        <f>IFERROR(IF(I62="작품출품부문","11시 작품제출",INDEX(경기시간표!$C$3:$C$34,MATCH($J62,경기시간표!$E$3:$E$34,0),1)&amp;"("&amp;INDEX(경기시간표!$D$3:$D$34,MATCH($J62,경기시간표!$E$3:$E$34,0),1)&amp;")"),"")</f>
        <v/>
      </c>
      <c r="L62" s="54">
        <f>IF(D62="",0,COUNTIF($D$9:$D261,$D62))</f>
        <v>0</v>
      </c>
      <c r="M62" s="55" t="str">
        <f>IFERROR(IF(OR($D62="",COUNTIF($D$9:$D62,$D62)&gt;1),"",INDEX($P$9:$P$16,$L62)),"")</f>
        <v/>
      </c>
    </row>
    <row r="63" spans="4:13" s="9" customFormat="1" ht="30" customHeight="1">
      <c r="D63" s="9" t="str">
        <f t="shared" si="0"/>
        <v/>
      </c>
      <c r="E63" s="10">
        <v>55</v>
      </c>
      <c r="F63" s="34"/>
      <c r="G63" s="35"/>
      <c r="H63" s="34"/>
      <c r="I63" s="38"/>
      <c r="J63" s="39"/>
      <c r="K63" s="10" t="str">
        <f>IFERROR(IF(I63="작품출품부문","11시 작품제출",INDEX(경기시간표!$C$3:$C$34,MATCH($J63,경기시간표!$E$3:$E$34,0),1)&amp;"("&amp;INDEX(경기시간표!$D$3:$D$34,MATCH($J63,경기시간표!$E$3:$E$34,0),1)&amp;")"),"")</f>
        <v/>
      </c>
      <c r="L63" s="54">
        <f>IF(D63="",0,COUNTIF($D$9:$D262,$D63))</f>
        <v>0</v>
      </c>
      <c r="M63" s="55" t="str">
        <f>IFERROR(IF(OR($D63="",COUNTIF($D$9:$D63,$D63)&gt;1),"",INDEX($P$9:$P$16,$L63)),"")</f>
        <v/>
      </c>
    </row>
    <row r="64" spans="4:13" s="9" customFormat="1" ht="30" customHeight="1">
      <c r="D64" s="9" t="str">
        <f t="shared" si="0"/>
        <v/>
      </c>
      <c r="E64" s="10">
        <v>56</v>
      </c>
      <c r="F64" s="34"/>
      <c r="G64" s="35"/>
      <c r="H64" s="34"/>
      <c r="I64" s="38"/>
      <c r="J64" s="39"/>
      <c r="K64" s="10" t="str">
        <f>IFERROR(IF(I64="작품출품부문","11시 작품제출",INDEX(경기시간표!$C$3:$C$34,MATCH($J64,경기시간표!$E$3:$E$34,0),1)&amp;"("&amp;INDEX(경기시간표!$D$3:$D$34,MATCH($J64,경기시간표!$E$3:$E$34,0),1)&amp;")"),"")</f>
        <v/>
      </c>
      <c r="L64" s="54">
        <f>IF(D64="",0,COUNTIF($D$9:$D263,$D64))</f>
        <v>0</v>
      </c>
      <c r="M64" s="55" t="str">
        <f>IFERROR(IF(OR($D64="",COUNTIF($D$9:$D64,$D64)&gt;1),"",INDEX($P$9:$P$16,$L64)),"")</f>
        <v/>
      </c>
    </row>
    <row r="65" spans="4:13" s="9" customFormat="1" ht="30" customHeight="1">
      <c r="D65" s="9" t="str">
        <f t="shared" si="0"/>
        <v/>
      </c>
      <c r="E65" s="10">
        <v>57</v>
      </c>
      <c r="F65" s="34"/>
      <c r="G65" s="35"/>
      <c r="H65" s="34"/>
      <c r="I65" s="38"/>
      <c r="J65" s="39"/>
      <c r="K65" s="10" t="str">
        <f>IFERROR(IF(I65="작품출품부문","11시 작품제출",INDEX(경기시간표!$C$3:$C$34,MATCH($J65,경기시간표!$E$3:$E$34,0),1)&amp;"("&amp;INDEX(경기시간표!$D$3:$D$34,MATCH($J65,경기시간표!$E$3:$E$34,0),1)&amp;")"),"")</f>
        <v/>
      </c>
      <c r="L65" s="54">
        <f>IF(D65="",0,COUNTIF($D$9:$D264,$D65))</f>
        <v>0</v>
      </c>
      <c r="M65" s="55" t="str">
        <f>IFERROR(IF(OR($D65="",COUNTIF($D$9:$D65,$D65)&gt;1),"",INDEX($P$9:$P$16,$L65)),"")</f>
        <v/>
      </c>
    </row>
    <row r="66" spans="4:13" s="9" customFormat="1" ht="30" customHeight="1">
      <c r="D66" s="9" t="str">
        <f t="shared" si="0"/>
        <v/>
      </c>
      <c r="E66" s="10">
        <v>58</v>
      </c>
      <c r="F66" s="34"/>
      <c r="G66" s="35"/>
      <c r="H66" s="34"/>
      <c r="I66" s="38"/>
      <c r="J66" s="39"/>
      <c r="K66" s="10" t="str">
        <f>IFERROR(IF(I66="작품출품부문","11시 작품제출",INDEX(경기시간표!$C$3:$C$34,MATCH($J66,경기시간표!$E$3:$E$34,0),1)&amp;"("&amp;INDEX(경기시간표!$D$3:$D$34,MATCH($J66,경기시간표!$E$3:$E$34,0),1)&amp;")"),"")</f>
        <v/>
      </c>
      <c r="L66" s="54">
        <f>IF(D66="",0,COUNTIF($D$9:$D265,$D66))</f>
        <v>0</v>
      </c>
      <c r="M66" s="55" t="str">
        <f>IFERROR(IF(OR($D66="",COUNTIF($D$9:$D66,$D66)&gt;1),"",INDEX($P$9:$P$16,$L66)),"")</f>
        <v/>
      </c>
    </row>
    <row r="67" spans="4:13" s="9" customFormat="1" ht="30" customHeight="1">
      <c r="D67" s="9" t="str">
        <f t="shared" si="0"/>
        <v/>
      </c>
      <c r="E67" s="10">
        <v>59</v>
      </c>
      <c r="F67" s="34"/>
      <c r="G67" s="35"/>
      <c r="H67" s="34"/>
      <c r="I67" s="38"/>
      <c r="J67" s="39"/>
      <c r="K67" s="10" t="str">
        <f>IFERROR(IF(I67="작품출품부문","11시 작품제출",INDEX(경기시간표!$C$3:$C$34,MATCH($J67,경기시간표!$E$3:$E$34,0),1)&amp;"("&amp;INDEX(경기시간표!$D$3:$D$34,MATCH($J67,경기시간표!$E$3:$E$34,0),1)&amp;")"),"")</f>
        <v/>
      </c>
      <c r="L67" s="54">
        <f>IF(D67="",0,COUNTIF($D$9:$D266,$D67))</f>
        <v>0</v>
      </c>
      <c r="M67" s="55" t="str">
        <f>IFERROR(IF(OR($D67="",COUNTIF($D$9:$D67,$D67)&gt;1),"",INDEX($P$9:$P$16,$L67)),"")</f>
        <v/>
      </c>
    </row>
    <row r="68" spans="4:13" s="9" customFormat="1" ht="30" customHeight="1">
      <c r="D68" s="9" t="str">
        <f t="shared" si="0"/>
        <v/>
      </c>
      <c r="E68" s="10">
        <v>60</v>
      </c>
      <c r="F68" s="34"/>
      <c r="G68" s="35"/>
      <c r="H68" s="34"/>
      <c r="I68" s="38"/>
      <c r="J68" s="39"/>
      <c r="K68" s="10" t="str">
        <f>IFERROR(IF(I68="작품출품부문","11시 작품제출",INDEX(경기시간표!$C$3:$C$34,MATCH($J68,경기시간표!$E$3:$E$34,0),1)&amp;"("&amp;INDEX(경기시간표!$D$3:$D$34,MATCH($J68,경기시간표!$E$3:$E$34,0),1)&amp;")"),"")</f>
        <v/>
      </c>
      <c r="L68" s="54">
        <f>IF(D68="",0,COUNTIF($D$9:$D267,$D68))</f>
        <v>0</v>
      </c>
      <c r="M68" s="55" t="str">
        <f>IFERROR(IF(OR($D68="",COUNTIF($D$9:$D68,$D68)&gt;1),"",INDEX($P$9:$P$16,$L68)),"")</f>
        <v/>
      </c>
    </row>
    <row r="69" spans="4:13" s="9" customFormat="1" ht="30" customHeight="1">
      <c r="D69" s="9" t="str">
        <f t="shared" si="0"/>
        <v/>
      </c>
      <c r="E69" s="10">
        <v>61</v>
      </c>
      <c r="F69" s="34"/>
      <c r="G69" s="35"/>
      <c r="H69" s="34"/>
      <c r="I69" s="38"/>
      <c r="J69" s="39"/>
      <c r="K69" s="10" t="str">
        <f>IFERROR(IF(I69="작품출품부문","11시 작품제출",INDEX(경기시간표!$C$3:$C$34,MATCH($J69,경기시간표!$E$3:$E$34,0),1)&amp;"("&amp;INDEX(경기시간표!$D$3:$D$34,MATCH($J69,경기시간표!$E$3:$E$34,0),1)&amp;")"),"")</f>
        <v/>
      </c>
      <c r="L69" s="54">
        <f>IF(D69="",0,COUNTIF($D$9:$D268,$D69))</f>
        <v>0</v>
      </c>
      <c r="M69" s="55" t="str">
        <f>IFERROR(IF(OR($D69="",COUNTIF($D$9:$D69,$D69)&gt;1),"",INDEX($P$9:$P$16,$L69)),"")</f>
        <v/>
      </c>
    </row>
    <row r="70" spans="4:13" s="9" customFormat="1" ht="30" customHeight="1">
      <c r="D70" s="9" t="str">
        <f t="shared" si="0"/>
        <v/>
      </c>
      <c r="E70" s="10">
        <v>62</v>
      </c>
      <c r="F70" s="34"/>
      <c r="G70" s="35"/>
      <c r="H70" s="34"/>
      <c r="I70" s="38"/>
      <c r="J70" s="39"/>
      <c r="K70" s="10" t="str">
        <f>IFERROR(IF(I70="작품출품부문","11시 작품제출",INDEX(경기시간표!$C$3:$C$34,MATCH($J70,경기시간표!$E$3:$E$34,0),1)&amp;"("&amp;INDEX(경기시간표!$D$3:$D$34,MATCH($J70,경기시간표!$E$3:$E$34,0),1)&amp;")"),"")</f>
        <v/>
      </c>
      <c r="L70" s="54">
        <f>IF(D70="",0,COUNTIF($D$9:$D269,$D70))</f>
        <v>0</v>
      </c>
      <c r="M70" s="55" t="str">
        <f>IFERROR(IF(OR($D70="",COUNTIF($D$9:$D70,$D70)&gt;1),"",INDEX($P$9:$P$16,$L70)),"")</f>
        <v/>
      </c>
    </row>
    <row r="71" spans="4:13" s="9" customFormat="1" ht="30" customHeight="1">
      <c r="D71" s="9" t="str">
        <f t="shared" si="0"/>
        <v/>
      </c>
      <c r="E71" s="10">
        <v>63</v>
      </c>
      <c r="F71" s="34"/>
      <c r="G71" s="35"/>
      <c r="H71" s="34"/>
      <c r="I71" s="38"/>
      <c r="J71" s="39"/>
      <c r="K71" s="10" t="str">
        <f>IFERROR(IF(I71="작품출품부문","11시 작품제출",INDEX(경기시간표!$C$3:$C$34,MATCH($J71,경기시간표!$E$3:$E$34,0),1)&amp;"("&amp;INDEX(경기시간표!$D$3:$D$34,MATCH($J71,경기시간표!$E$3:$E$34,0),1)&amp;")"),"")</f>
        <v/>
      </c>
      <c r="L71" s="54">
        <f>IF(D71="",0,COUNTIF($D$9:$D270,$D71))</f>
        <v>0</v>
      </c>
      <c r="M71" s="55" t="str">
        <f>IFERROR(IF(OR($D71="",COUNTIF($D$9:$D71,$D71)&gt;1),"",INDEX($P$9:$P$16,$L71)),"")</f>
        <v/>
      </c>
    </row>
    <row r="72" spans="4:13" s="9" customFormat="1" ht="30" customHeight="1">
      <c r="D72" s="9" t="str">
        <f t="shared" si="0"/>
        <v/>
      </c>
      <c r="E72" s="10">
        <v>64</v>
      </c>
      <c r="F72" s="34"/>
      <c r="G72" s="35"/>
      <c r="H72" s="34"/>
      <c r="I72" s="38"/>
      <c r="J72" s="39"/>
      <c r="K72" s="10" t="str">
        <f>IFERROR(IF(I72="작품출품부문","11시 작품제출",INDEX(경기시간표!$C$3:$C$34,MATCH($J72,경기시간표!$E$3:$E$34,0),1)&amp;"("&amp;INDEX(경기시간표!$D$3:$D$34,MATCH($J72,경기시간표!$E$3:$E$34,0),1)&amp;")"),"")</f>
        <v/>
      </c>
      <c r="L72" s="54">
        <f>IF(D72="",0,COUNTIF($D$9:$D271,$D72))</f>
        <v>0</v>
      </c>
      <c r="M72" s="55" t="str">
        <f>IFERROR(IF(OR($D72="",COUNTIF($D$9:$D72,$D72)&gt;1),"",INDEX($P$9:$P$16,$L72)),"")</f>
        <v/>
      </c>
    </row>
    <row r="73" spans="4:13" s="9" customFormat="1" ht="30" customHeight="1">
      <c r="D73" s="9" t="str">
        <f t="shared" si="0"/>
        <v/>
      </c>
      <c r="E73" s="10">
        <v>65</v>
      </c>
      <c r="F73" s="34"/>
      <c r="G73" s="35"/>
      <c r="H73" s="34"/>
      <c r="I73" s="38"/>
      <c r="J73" s="39"/>
      <c r="K73" s="10" t="str">
        <f>IFERROR(IF(I73="작품출품부문","11시 작품제출",INDEX(경기시간표!$C$3:$C$34,MATCH($J73,경기시간표!$E$3:$E$34,0),1)&amp;"("&amp;INDEX(경기시간표!$D$3:$D$34,MATCH($J73,경기시간표!$E$3:$E$34,0),1)&amp;")"),"")</f>
        <v/>
      </c>
      <c r="L73" s="54">
        <f>IF(D73="",0,COUNTIF($D$9:$D272,$D73))</f>
        <v>0</v>
      </c>
      <c r="M73" s="55" t="str">
        <f>IFERROR(IF(OR($D73="",COUNTIF($D$9:$D73,$D73)&gt;1),"",INDEX($P$9:$P$16,$L73)),"")</f>
        <v/>
      </c>
    </row>
    <row r="74" spans="4:13" s="9" customFormat="1" ht="30" customHeight="1">
      <c r="D74" s="9" t="str">
        <f t="shared" ref="D74:D137" si="1">F74&amp;G74&amp;H74</f>
        <v/>
      </c>
      <c r="E74" s="10">
        <v>66</v>
      </c>
      <c r="F74" s="34"/>
      <c r="G74" s="35"/>
      <c r="H74" s="34"/>
      <c r="I74" s="38"/>
      <c r="J74" s="39"/>
      <c r="K74" s="10" t="str">
        <f>IFERROR(IF(I74="작품출품부문","11시 작품제출",INDEX(경기시간표!$C$3:$C$34,MATCH($J74,경기시간표!$E$3:$E$34,0),1)&amp;"("&amp;INDEX(경기시간표!$D$3:$D$34,MATCH($J74,경기시간표!$E$3:$E$34,0),1)&amp;")"),"")</f>
        <v/>
      </c>
      <c r="L74" s="54">
        <f>IF(D74="",0,COUNTIF($D$9:$D273,$D74))</f>
        <v>0</v>
      </c>
      <c r="M74" s="55" t="str">
        <f>IFERROR(IF(OR($D74="",COUNTIF($D$9:$D74,$D74)&gt;1),"",INDEX($P$9:$P$16,$L74)),"")</f>
        <v/>
      </c>
    </row>
    <row r="75" spans="4:13" s="9" customFormat="1" ht="30" customHeight="1">
      <c r="D75" s="9" t="str">
        <f t="shared" si="1"/>
        <v/>
      </c>
      <c r="E75" s="10">
        <v>67</v>
      </c>
      <c r="F75" s="34"/>
      <c r="G75" s="35"/>
      <c r="H75" s="34"/>
      <c r="I75" s="38"/>
      <c r="J75" s="39"/>
      <c r="K75" s="10" t="str">
        <f>IFERROR(IF(I75="작품출품부문","11시 작품제출",INDEX(경기시간표!$C$3:$C$34,MATCH($J75,경기시간표!$E$3:$E$34,0),1)&amp;"("&amp;INDEX(경기시간표!$D$3:$D$34,MATCH($J75,경기시간표!$E$3:$E$34,0),1)&amp;")"),"")</f>
        <v/>
      </c>
      <c r="L75" s="54">
        <f>IF(D75="",0,COUNTIF($D$9:$D274,$D75))</f>
        <v>0</v>
      </c>
      <c r="M75" s="55" t="str">
        <f>IFERROR(IF(OR($D75="",COUNTIF($D$9:$D75,$D75)&gt;1),"",INDEX($P$9:$P$16,$L75)),"")</f>
        <v/>
      </c>
    </row>
    <row r="76" spans="4:13" s="9" customFormat="1" ht="30" customHeight="1">
      <c r="D76" s="9" t="str">
        <f t="shared" si="1"/>
        <v/>
      </c>
      <c r="E76" s="10">
        <v>68</v>
      </c>
      <c r="F76" s="34"/>
      <c r="G76" s="35"/>
      <c r="H76" s="34"/>
      <c r="I76" s="38"/>
      <c r="J76" s="39"/>
      <c r="K76" s="10" t="str">
        <f>IFERROR(IF(I76="작품출품부문","11시 작품제출",INDEX(경기시간표!$C$3:$C$34,MATCH($J76,경기시간표!$E$3:$E$34,0),1)&amp;"("&amp;INDEX(경기시간표!$D$3:$D$34,MATCH($J76,경기시간표!$E$3:$E$34,0),1)&amp;")"),"")</f>
        <v/>
      </c>
      <c r="L76" s="54">
        <f>IF(D76="",0,COUNTIF($D$9:$D275,$D76))</f>
        <v>0</v>
      </c>
      <c r="M76" s="55" t="str">
        <f>IFERROR(IF(OR($D76="",COUNTIF($D$9:$D76,$D76)&gt;1),"",INDEX($P$9:$P$16,$L76)),"")</f>
        <v/>
      </c>
    </row>
    <row r="77" spans="4:13" s="9" customFormat="1" ht="30" customHeight="1">
      <c r="D77" s="9" t="str">
        <f t="shared" si="1"/>
        <v/>
      </c>
      <c r="E77" s="10">
        <v>69</v>
      </c>
      <c r="F77" s="34"/>
      <c r="G77" s="35"/>
      <c r="H77" s="34"/>
      <c r="I77" s="38"/>
      <c r="J77" s="39"/>
      <c r="K77" s="10" t="str">
        <f>IFERROR(IF(I77="작품출품부문","11시 작품제출",INDEX(경기시간표!$C$3:$C$34,MATCH($J77,경기시간표!$E$3:$E$34,0),1)&amp;"("&amp;INDEX(경기시간표!$D$3:$D$34,MATCH($J77,경기시간표!$E$3:$E$34,0),1)&amp;")"),"")</f>
        <v/>
      </c>
      <c r="L77" s="54">
        <f>IF(D77="",0,COUNTIF($D$9:$D276,$D77))</f>
        <v>0</v>
      </c>
      <c r="M77" s="55" t="str">
        <f>IFERROR(IF(OR($D77="",COUNTIF($D$9:$D77,$D77)&gt;1),"",INDEX($P$9:$P$16,$L77)),"")</f>
        <v/>
      </c>
    </row>
    <row r="78" spans="4:13" s="9" customFormat="1" ht="30" customHeight="1">
      <c r="D78" s="9" t="str">
        <f t="shared" si="1"/>
        <v/>
      </c>
      <c r="E78" s="10">
        <v>70</v>
      </c>
      <c r="F78" s="34"/>
      <c r="G78" s="35"/>
      <c r="H78" s="34"/>
      <c r="I78" s="38"/>
      <c r="J78" s="39"/>
      <c r="K78" s="10" t="str">
        <f>IFERROR(IF(I78="작품출품부문","11시 작품제출",INDEX(경기시간표!$C$3:$C$34,MATCH($J78,경기시간표!$E$3:$E$34,0),1)&amp;"("&amp;INDEX(경기시간표!$D$3:$D$34,MATCH($J78,경기시간표!$E$3:$E$34,0),1)&amp;")"),"")</f>
        <v/>
      </c>
      <c r="L78" s="54">
        <f>IF(D78="",0,COUNTIF($D$9:$D277,$D78))</f>
        <v>0</v>
      </c>
      <c r="M78" s="55" t="str">
        <f>IFERROR(IF(OR($D78="",COUNTIF($D$9:$D78,$D78)&gt;1),"",INDEX($P$9:$P$16,$L78)),"")</f>
        <v/>
      </c>
    </row>
    <row r="79" spans="4:13" s="9" customFormat="1" ht="30" customHeight="1">
      <c r="D79" s="9" t="str">
        <f t="shared" si="1"/>
        <v/>
      </c>
      <c r="E79" s="10">
        <v>71</v>
      </c>
      <c r="F79" s="34"/>
      <c r="G79" s="35"/>
      <c r="H79" s="34"/>
      <c r="I79" s="38"/>
      <c r="J79" s="39"/>
      <c r="K79" s="10" t="str">
        <f>IFERROR(IF(I79="작품출품부문","11시 작품제출",INDEX(경기시간표!$C$3:$C$34,MATCH($J79,경기시간표!$E$3:$E$34,0),1)&amp;"("&amp;INDEX(경기시간표!$D$3:$D$34,MATCH($J79,경기시간표!$E$3:$E$34,0),1)&amp;")"),"")</f>
        <v/>
      </c>
      <c r="L79" s="54">
        <f>IF(D79="",0,COUNTIF($D$9:$D278,$D79))</f>
        <v>0</v>
      </c>
      <c r="M79" s="55" t="str">
        <f>IFERROR(IF(OR($D79="",COUNTIF($D$9:$D79,$D79)&gt;1),"",INDEX($P$9:$P$16,$L79)),"")</f>
        <v/>
      </c>
    </row>
    <row r="80" spans="4:13" s="9" customFormat="1" ht="30" customHeight="1">
      <c r="D80" s="9" t="str">
        <f t="shared" si="1"/>
        <v/>
      </c>
      <c r="E80" s="10">
        <v>72</v>
      </c>
      <c r="F80" s="34"/>
      <c r="G80" s="35"/>
      <c r="H80" s="34"/>
      <c r="I80" s="38"/>
      <c r="J80" s="39"/>
      <c r="K80" s="10" t="str">
        <f>IFERROR(IF(I80="작품출품부문","11시 작품제출",INDEX(경기시간표!$C$3:$C$34,MATCH($J80,경기시간표!$E$3:$E$34,0),1)&amp;"("&amp;INDEX(경기시간표!$D$3:$D$34,MATCH($J80,경기시간표!$E$3:$E$34,0),1)&amp;")"),"")</f>
        <v/>
      </c>
      <c r="L80" s="54">
        <f>IF(D80="",0,COUNTIF($D$9:$D279,$D80))</f>
        <v>0</v>
      </c>
      <c r="M80" s="55" t="str">
        <f>IFERROR(IF(OR($D80="",COUNTIF($D$9:$D80,$D80)&gt;1),"",INDEX($P$9:$P$16,$L80)),"")</f>
        <v/>
      </c>
    </row>
    <row r="81" spans="4:13" s="9" customFormat="1" ht="30" customHeight="1">
      <c r="D81" s="9" t="str">
        <f t="shared" si="1"/>
        <v/>
      </c>
      <c r="E81" s="10">
        <v>73</v>
      </c>
      <c r="F81" s="34"/>
      <c r="G81" s="35"/>
      <c r="H81" s="34"/>
      <c r="I81" s="38"/>
      <c r="J81" s="39"/>
      <c r="K81" s="10" t="str">
        <f>IFERROR(IF(I81="작품출품부문","11시 작품제출",INDEX(경기시간표!$C$3:$C$34,MATCH($J81,경기시간표!$E$3:$E$34,0),1)&amp;"("&amp;INDEX(경기시간표!$D$3:$D$34,MATCH($J81,경기시간표!$E$3:$E$34,0),1)&amp;")"),"")</f>
        <v/>
      </c>
      <c r="L81" s="54">
        <f>IF(D81="",0,COUNTIF($D$9:$D280,$D81))</f>
        <v>0</v>
      </c>
      <c r="M81" s="55" t="str">
        <f>IFERROR(IF(OR($D81="",COUNTIF($D$9:$D81,$D81)&gt;1),"",INDEX($P$9:$P$16,$L81)),"")</f>
        <v/>
      </c>
    </row>
    <row r="82" spans="4:13" s="9" customFormat="1" ht="30" customHeight="1">
      <c r="D82" s="9" t="str">
        <f t="shared" si="1"/>
        <v/>
      </c>
      <c r="E82" s="10">
        <v>74</v>
      </c>
      <c r="F82" s="34"/>
      <c r="G82" s="35"/>
      <c r="H82" s="34"/>
      <c r="I82" s="38"/>
      <c r="J82" s="39"/>
      <c r="K82" s="10" t="str">
        <f>IFERROR(IF(I82="작품출품부문","11시 작품제출",INDEX(경기시간표!$C$3:$C$34,MATCH($J82,경기시간표!$E$3:$E$34,0),1)&amp;"("&amp;INDEX(경기시간표!$D$3:$D$34,MATCH($J82,경기시간표!$E$3:$E$34,0),1)&amp;")"),"")</f>
        <v/>
      </c>
      <c r="L82" s="54">
        <f>IF(D82="",0,COUNTIF($D$9:$D281,$D82))</f>
        <v>0</v>
      </c>
      <c r="M82" s="55" t="str">
        <f>IFERROR(IF(OR($D82="",COUNTIF($D$9:$D82,$D82)&gt;1),"",INDEX($P$9:$P$16,$L82)),"")</f>
        <v/>
      </c>
    </row>
    <row r="83" spans="4:13" s="9" customFormat="1" ht="30" customHeight="1">
      <c r="D83" s="9" t="str">
        <f t="shared" si="1"/>
        <v/>
      </c>
      <c r="E83" s="10">
        <v>75</v>
      </c>
      <c r="F83" s="34"/>
      <c r="G83" s="35"/>
      <c r="H83" s="34"/>
      <c r="I83" s="38"/>
      <c r="J83" s="39"/>
      <c r="K83" s="10" t="str">
        <f>IFERROR(IF(I83="작품출품부문","11시 작품제출",INDEX(경기시간표!$C$3:$C$34,MATCH($J83,경기시간표!$E$3:$E$34,0),1)&amp;"("&amp;INDEX(경기시간표!$D$3:$D$34,MATCH($J83,경기시간표!$E$3:$E$34,0),1)&amp;")"),"")</f>
        <v/>
      </c>
      <c r="L83" s="54">
        <f>IF(D83="",0,COUNTIF($D$9:$D282,$D83))</f>
        <v>0</v>
      </c>
      <c r="M83" s="55" t="str">
        <f>IFERROR(IF(OR($D83="",COUNTIF($D$9:$D83,$D83)&gt;1),"",INDEX($P$9:$P$16,$L83)),"")</f>
        <v/>
      </c>
    </row>
    <row r="84" spans="4:13" s="9" customFormat="1" ht="30" customHeight="1">
      <c r="D84" s="9" t="str">
        <f t="shared" si="1"/>
        <v/>
      </c>
      <c r="E84" s="10">
        <v>76</v>
      </c>
      <c r="F84" s="34"/>
      <c r="G84" s="35"/>
      <c r="H84" s="34"/>
      <c r="I84" s="38"/>
      <c r="J84" s="39"/>
      <c r="K84" s="10" t="str">
        <f>IFERROR(IF(I84="작품출품부문","11시 작품제출",INDEX(경기시간표!$C$3:$C$34,MATCH($J84,경기시간표!$E$3:$E$34,0),1)&amp;"("&amp;INDEX(경기시간표!$D$3:$D$34,MATCH($J84,경기시간표!$E$3:$E$34,0),1)&amp;")"),"")</f>
        <v/>
      </c>
      <c r="L84" s="54">
        <f>IF(D84="",0,COUNTIF($D$9:$D283,$D84))</f>
        <v>0</v>
      </c>
      <c r="M84" s="55" t="str">
        <f>IFERROR(IF(OR($D84="",COUNTIF($D$9:$D84,$D84)&gt;1),"",INDEX($P$9:$P$16,$L84)),"")</f>
        <v/>
      </c>
    </row>
    <row r="85" spans="4:13" s="9" customFormat="1" ht="30" customHeight="1">
      <c r="D85" s="9" t="str">
        <f t="shared" si="1"/>
        <v/>
      </c>
      <c r="E85" s="10">
        <v>77</v>
      </c>
      <c r="F85" s="34"/>
      <c r="G85" s="35"/>
      <c r="H85" s="34"/>
      <c r="I85" s="38"/>
      <c r="J85" s="39"/>
      <c r="K85" s="10" t="str">
        <f>IFERROR(IF(I85="작품출품부문","11시 작품제출",INDEX(경기시간표!$C$3:$C$34,MATCH($J85,경기시간표!$E$3:$E$34,0),1)&amp;"("&amp;INDEX(경기시간표!$D$3:$D$34,MATCH($J85,경기시간표!$E$3:$E$34,0),1)&amp;")"),"")</f>
        <v/>
      </c>
      <c r="L85" s="54">
        <f>IF(D85="",0,COUNTIF($D$9:$D284,$D85))</f>
        <v>0</v>
      </c>
      <c r="M85" s="55" t="str">
        <f>IFERROR(IF(OR($D85="",COUNTIF($D$9:$D85,$D85)&gt;1),"",INDEX($P$9:$P$16,$L85)),"")</f>
        <v/>
      </c>
    </row>
    <row r="86" spans="4:13" s="9" customFormat="1" ht="30" customHeight="1">
      <c r="D86" s="9" t="str">
        <f t="shared" si="1"/>
        <v/>
      </c>
      <c r="E86" s="10">
        <v>78</v>
      </c>
      <c r="F86" s="34"/>
      <c r="G86" s="35"/>
      <c r="H86" s="34"/>
      <c r="I86" s="38"/>
      <c r="J86" s="39"/>
      <c r="K86" s="10" t="str">
        <f>IFERROR(IF(I86="작품출품부문","11시 작품제출",INDEX(경기시간표!$C$3:$C$34,MATCH($J86,경기시간표!$E$3:$E$34,0),1)&amp;"("&amp;INDEX(경기시간표!$D$3:$D$34,MATCH($J86,경기시간표!$E$3:$E$34,0),1)&amp;")"),"")</f>
        <v/>
      </c>
      <c r="L86" s="54">
        <f>IF(D86="",0,COUNTIF($D$9:$D285,$D86))</f>
        <v>0</v>
      </c>
      <c r="M86" s="55" t="str">
        <f>IFERROR(IF(OR($D86="",COUNTIF($D$9:$D86,$D86)&gt;1),"",INDEX($P$9:$P$16,$L86)),"")</f>
        <v/>
      </c>
    </row>
    <row r="87" spans="4:13" s="9" customFormat="1" ht="30" customHeight="1">
      <c r="D87" s="9" t="str">
        <f t="shared" si="1"/>
        <v/>
      </c>
      <c r="E87" s="10">
        <v>79</v>
      </c>
      <c r="F87" s="34"/>
      <c r="G87" s="35"/>
      <c r="H87" s="34"/>
      <c r="I87" s="38"/>
      <c r="J87" s="39"/>
      <c r="K87" s="10" t="str">
        <f>IFERROR(IF(I87="작품출품부문","11시 작품제출",INDEX(경기시간표!$C$3:$C$34,MATCH($J87,경기시간표!$E$3:$E$34,0),1)&amp;"("&amp;INDEX(경기시간표!$D$3:$D$34,MATCH($J87,경기시간표!$E$3:$E$34,0),1)&amp;")"),"")</f>
        <v/>
      </c>
      <c r="L87" s="54">
        <f>IF(D87="",0,COUNTIF($D$9:$D286,$D87))</f>
        <v>0</v>
      </c>
      <c r="M87" s="55" t="str">
        <f>IFERROR(IF(OR($D87="",COUNTIF($D$9:$D87,$D87)&gt;1),"",INDEX($P$9:$P$16,$L87)),"")</f>
        <v/>
      </c>
    </row>
    <row r="88" spans="4:13" s="9" customFormat="1" ht="30" customHeight="1">
      <c r="D88" s="9" t="str">
        <f t="shared" si="1"/>
        <v/>
      </c>
      <c r="E88" s="10">
        <v>80</v>
      </c>
      <c r="F88" s="34"/>
      <c r="G88" s="35"/>
      <c r="H88" s="34"/>
      <c r="I88" s="38"/>
      <c r="J88" s="39"/>
      <c r="K88" s="10" t="str">
        <f>IFERROR(IF(I88="작품출품부문","11시 작품제출",INDEX(경기시간표!$C$3:$C$34,MATCH($J88,경기시간표!$E$3:$E$34,0),1)&amp;"("&amp;INDEX(경기시간표!$D$3:$D$34,MATCH($J88,경기시간표!$E$3:$E$34,0),1)&amp;")"),"")</f>
        <v/>
      </c>
      <c r="L88" s="54">
        <f>IF(D88="",0,COUNTIF($D$9:$D287,$D88))</f>
        <v>0</v>
      </c>
      <c r="M88" s="55" t="str">
        <f>IFERROR(IF(OR($D88="",COUNTIF($D$9:$D88,$D88)&gt;1),"",INDEX($P$9:$P$16,$L88)),"")</f>
        <v/>
      </c>
    </row>
    <row r="89" spans="4:13" s="9" customFormat="1" ht="30" customHeight="1">
      <c r="D89" s="9" t="str">
        <f t="shared" si="1"/>
        <v/>
      </c>
      <c r="E89" s="10">
        <v>81</v>
      </c>
      <c r="F89" s="34"/>
      <c r="G89" s="35"/>
      <c r="H89" s="34"/>
      <c r="I89" s="38"/>
      <c r="J89" s="39"/>
      <c r="K89" s="10" t="str">
        <f>IFERROR(IF(I89="작품출품부문","11시 작품제출",INDEX(경기시간표!$C$3:$C$34,MATCH($J89,경기시간표!$E$3:$E$34,0),1)&amp;"("&amp;INDEX(경기시간표!$D$3:$D$34,MATCH($J89,경기시간표!$E$3:$E$34,0),1)&amp;")"),"")</f>
        <v/>
      </c>
      <c r="L89" s="54">
        <f>IF(D89="",0,COUNTIF($D$9:$D288,$D89))</f>
        <v>0</v>
      </c>
      <c r="M89" s="55" t="str">
        <f>IFERROR(IF(OR($D89="",COUNTIF($D$9:$D89,$D89)&gt;1),"",INDEX($P$9:$P$16,$L89)),"")</f>
        <v/>
      </c>
    </row>
    <row r="90" spans="4:13" s="9" customFormat="1" ht="30" customHeight="1">
      <c r="D90" s="9" t="str">
        <f t="shared" si="1"/>
        <v/>
      </c>
      <c r="E90" s="10">
        <v>82</v>
      </c>
      <c r="F90" s="34"/>
      <c r="G90" s="35"/>
      <c r="H90" s="34"/>
      <c r="I90" s="38"/>
      <c r="J90" s="39"/>
      <c r="K90" s="10" t="str">
        <f>IFERROR(IF(I90="작품출품부문","11시 작품제출",INDEX(경기시간표!$C$3:$C$34,MATCH($J90,경기시간표!$E$3:$E$34,0),1)&amp;"("&amp;INDEX(경기시간표!$D$3:$D$34,MATCH($J90,경기시간표!$E$3:$E$34,0),1)&amp;")"),"")</f>
        <v/>
      </c>
      <c r="L90" s="54">
        <f>IF(D90="",0,COUNTIF($D$9:$D289,$D90))</f>
        <v>0</v>
      </c>
      <c r="M90" s="55" t="str">
        <f>IFERROR(IF(OR($D90="",COUNTIF($D$9:$D90,$D90)&gt;1),"",INDEX($P$9:$P$16,$L90)),"")</f>
        <v/>
      </c>
    </row>
    <row r="91" spans="4:13" s="9" customFormat="1" ht="30" customHeight="1">
      <c r="D91" s="9" t="str">
        <f t="shared" si="1"/>
        <v/>
      </c>
      <c r="E91" s="10">
        <v>83</v>
      </c>
      <c r="F91" s="34"/>
      <c r="G91" s="35"/>
      <c r="H91" s="34"/>
      <c r="I91" s="38"/>
      <c r="J91" s="39"/>
      <c r="K91" s="10" t="str">
        <f>IFERROR(IF(I91="작품출품부문","11시 작품제출",INDEX(경기시간표!$C$3:$C$34,MATCH($J91,경기시간표!$E$3:$E$34,0),1)&amp;"("&amp;INDEX(경기시간표!$D$3:$D$34,MATCH($J91,경기시간표!$E$3:$E$34,0),1)&amp;")"),"")</f>
        <v/>
      </c>
      <c r="L91" s="54">
        <f>IF(D91="",0,COUNTIF($D$9:$D290,$D91))</f>
        <v>0</v>
      </c>
      <c r="M91" s="55" t="str">
        <f>IFERROR(IF(OR($D91="",COUNTIF($D$9:$D91,$D91)&gt;1),"",INDEX($P$9:$P$16,$L91)),"")</f>
        <v/>
      </c>
    </row>
    <row r="92" spans="4:13" s="9" customFormat="1" ht="30" customHeight="1">
      <c r="D92" s="9" t="str">
        <f t="shared" si="1"/>
        <v/>
      </c>
      <c r="E92" s="10">
        <v>84</v>
      </c>
      <c r="F92" s="34"/>
      <c r="G92" s="35"/>
      <c r="H92" s="34"/>
      <c r="I92" s="38"/>
      <c r="J92" s="39"/>
      <c r="K92" s="10" t="str">
        <f>IFERROR(IF(I92="작품출품부문","11시 작품제출",INDEX(경기시간표!$C$3:$C$34,MATCH($J92,경기시간표!$E$3:$E$34,0),1)&amp;"("&amp;INDEX(경기시간표!$D$3:$D$34,MATCH($J92,경기시간표!$E$3:$E$34,0),1)&amp;")"),"")</f>
        <v/>
      </c>
      <c r="L92" s="54">
        <f>IF(D92="",0,COUNTIF($D$9:$D291,$D92))</f>
        <v>0</v>
      </c>
      <c r="M92" s="55" t="str">
        <f>IFERROR(IF(OR($D92="",COUNTIF($D$9:$D92,$D92)&gt;1),"",INDEX($P$9:$P$16,$L92)),"")</f>
        <v/>
      </c>
    </row>
    <row r="93" spans="4:13" s="9" customFormat="1" ht="30" customHeight="1">
      <c r="D93" s="9" t="str">
        <f t="shared" si="1"/>
        <v/>
      </c>
      <c r="E93" s="10">
        <v>85</v>
      </c>
      <c r="F93" s="34"/>
      <c r="G93" s="35"/>
      <c r="H93" s="34"/>
      <c r="I93" s="38"/>
      <c r="J93" s="39"/>
      <c r="K93" s="10" t="str">
        <f>IFERROR(IF(I93="작품출품부문","11시 작품제출",INDEX(경기시간표!$C$3:$C$34,MATCH($J93,경기시간표!$E$3:$E$34,0),1)&amp;"("&amp;INDEX(경기시간표!$D$3:$D$34,MATCH($J93,경기시간표!$E$3:$E$34,0),1)&amp;")"),"")</f>
        <v/>
      </c>
      <c r="L93" s="54">
        <f>IF(D93="",0,COUNTIF($D$9:$D292,$D93))</f>
        <v>0</v>
      </c>
      <c r="M93" s="55" t="str">
        <f>IFERROR(IF(OR($D93="",COUNTIF($D$9:$D93,$D93)&gt;1),"",INDEX($P$9:$P$16,$L93)),"")</f>
        <v/>
      </c>
    </row>
    <row r="94" spans="4:13" s="9" customFormat="1" ht="30" customHeight="1">
      <c r="D94" s="9" t="str">
        <f t="shared" si="1"/>
        <v/>
      </c>
      <c r="E94" s="10">
        <v>86</v>
      </c>
      <c r="F94" s="34"/>
      <c r="G94" s="35"/>
      <c r="H94" s="34"/>
      <c r="I94" s="38"/>
      <c r="J94" s="39"/>
      <c r="K94" s="10" t="str">
        <f>IFERROR(IF(I94="작품출품부문","11시 작품제출",INDEX(경기시간표!$C$3:$C$34,MATCH($J94,경기시간표!$E$3:$E$34,0),1)&amp;"("&amp;INDEX(경기시간표!$D$3:$D$34,MATCH($J94,경기시간표!$E$3:$E$34,0),1)&amp;")"),"")</f>
        <v/>
      </c>
      <c r="L94" s="54">
        <f>IF(D94="",0,COUNTIF($D$9:$D293,$D94))</f>
        <v>0</v>
      </c>
      <c r="M94" s="55" t="str">
        <f>IFERROR(IF(OR($D94="",COUNTIF($D$9:$D94,$D94)&gt;1),"",INDEX($P$9:$P$16,$L94)),"")</f>
        <v/>
      </c>
    </row>
    <row r="95" spans="4:13" s="9" customFormat="1" ht="30" customHeight="1">
      <c r="D95" s="9" t="str">
        <f t="shared" si="1"/>
        <v/>
      </c>
      <c r="E95" s="10">
        <v>87</v>
      </c>
      <c r="F95" s="34"/>
      <c r="G95" s="35"/>
      <c r="H95" s="34"/>
      <c r="I95" s="38"/>
      <c r="J95" s="39"/>
      <c r="K95" s="10" t="str">
        <f>IFERROR(IF(I95="작품출품부문","11시 작품제출",INDEX(경기시간표!$C$3:$C$34,MATCH($J95,경기시간표!$E$3:$E$34,0),1)&amp;"("&amp;INDEX(경기시간표!$D$3:$D$34,MATCH($J95,경기시간표!$E$3:$E$34,0),1)&amp;")"),"")</f>
        <v/>
      </c>
      <c r="L95" s="54">
        <f>IF(D95="",0,COUNTIF($D$9:$D294,$D95))</f>
        <v>0</v>
      </c>
      <c r="M95" s="55" t="str">
        <f>IFERROR(IF(OR($D95="",COUNTIF($D$9:$D95,$D95)&gt;1),"",INDEX($P$9:$P$16,$L95)),"")</f>
        <v/>
      </c>
    </row>
    <row r="96" spans="4:13" s="9" customFormat="1" ht="30" customHeight="1">
      <c r="D96" s="9" t="str">
        <f t="shared" si="1"/>
        <v/>
      </c>
      <c r="E96" s="10">
        <v>88</v>
      </c>
      <c r="F96" s="34"/>
      <c r="G96" s="35"/>
      <c r="H96" s="34"/>
      <c r="I96" s="38"/>
      <c r="J96" s="39"/>
      <c r="K96" s="10" t="str">
        <f>IFERROR(IF(I96="작품출품부문","11시 작품제출",INDEX(경기시간표!$C$3:$C$34,MATCH($J96,경기시간표!$E$3:$E$34,0),1)&amp;"("&amp;INDEX(경기시간표!$D$3:$D$34,MATCH($J96,경기시간표!$E$3:$E$34,0),1)&amp;")"),"")</f>
        <v/>
      </c>
      <c r="L96" s="54">
        <f>IF(D96="",0,COUNTIF($D$9:$D295,$D96))</f>
        <v>0</v>
      </c>
      <c r="M96" s="55" t="str">
        <f>IFERROR(IF(OR($D96="",COUNTIF($D$9:$D96,$D96)&gt;1),"",INDEX($P$9:$P$16,$L96)),"")</f>
        <v/>
      </c>
    </row>
    <row r="97" spans="4:13" s="9" customFormat="1" ht="30" customHeight="1">
      <c r="D97" s="9" t="str">
        <f t="shared" si="1"/>
        <v/>
      </c>
      <c r="E97" s="10">
        <v>89</v>
      </c>
      <c r="F97" s="34"/>
      <c r="G97" s="35"/>
      <c r="H97" s="34"/>
      <c r="I97" s="38"/>
      <c r="J97" s="39"/>
      <c r="K97" s="10" t="str">
        <f>IFERROR(IF(I97="작품출품부문","11시 작품제출",INDEX(경기시간표!$C$3:$C$34,MATCH($J97,경기시간표!$E$3:$E$34,0),1)&amp;"("&amp;INDEX(경기시간표!$D$3:$D$34,MATCH($J97,경기시간표!$E$3:$E$34,0),1)&amp;")"),"")</f>
        <v/>
      </c>
      <c r="L97" s="54">
        <f>IF(D97="",0,COUNTIF($D$9:$D296,$D97))</f>
        <v>0</v>
      </c>
      <c r="M97" s="55" t="str">
        <f>IFERROR(IF(OR($D97="",COUNTIF($D$9:$D97,$D97)&gt;1),"",INDEX($P$9:$P$16,$L97)),"")</f>
        <v/>
      </c>
    </row>
    <row r="98" spans="4:13" s="9" customFormat="1" ht="30" customHeight="1">
      <c r="D98" s="9" t="str">
        <f t="shared" si="1"/>
        <v/>
      </c>
      <c r="E98" s="10">
        <v>90</v>
      </c>
      <c r="F98" s="34"/>
      <c r="G98" s="35"/>
      <c r="H98" s="34"/>
      <c r="I98" s="38"/>
      <c r="J98" s="39"/>
      <c r="K98" s="10" t="str">
        <f>IFERROR(IF(I98="작품출품부문","11시 작품제출",INDEX(경기시간표!$C$3:$C$34,MATCH($J98,경기시간표!$E$3:$E$34,0),1)&amp;"("&amp;INDEX(경기시간표!$D$3:$D$34,MATCH($J98,경기시간표!$E$3:$E$34,0),1)&amp;")"),"")</f>
        <v/>
      </c>
      <c r="L98" s="54">
        <f>IF(D98="",0,COUNTIF($D$9:$D297,$D98))</f>
        <v>0</v>
      </c>
      <c r="M98" s="55" t="str">
        <f>IFERROR(IF(OR($D98="",COUNTIF($D$9:$D98,$D98)&gt;1),"",INDEX($P$9:$P$16,$L98)),"")</f>
        <v/>
      </c>
    </row>
    <row r="99" spans="4:13" s="9" customFormat="1" ht="30" customHeight="1">
      <c r="D99" s="9" t="str">
        <f t="shared" si="1"/>
        <v/>
      </c>
      <c r="E99" s="10">
        <v>91</v>
      </c>
      <c r="F99" s="34"/>
      <c r="G99" s="35"/>
      <c r="H99" s="34"/>
      <c r="I99" s="38"/>
      <c r="J99" s="39"/>
      <c r="K99" s="10" t="str">
        <f>IFERROR(IF(I99="작품출품부문","11시 작품제출",INDEX(경기시간표!$C$3:$C$34,MATCH($J99,경기시간표!$E$3:$E$34,0),1)&amp;"("&amp;INDEX(경기시간표!$D$3:$D$34,MATCH($J99,경기시간표!$E$3:$E$34,0),1)&amp;")"),"")</f>
        <v/>
      </c>
      <c r="L99" s="54">
        <f>IF(D99="",0,COUNTIF($D$9:$D298,$D99))</f>
        <v>0</v>
      </c>
      <c r="M99" s="55" t="str">
        <f>IFERROR(IF(OR($D99="",COUNTIF($D$9:$D99,$D99)&gt;1),"",INDEX($P$9:$P$16,$L99)),"")</f>
        <v/>
      </c>
    </row>
    <row r="100" spans="4:13" s="9" customFormat="1" ht="30" customHeight="1">
      <c r="D100" s="9" t="str">
        <f t="shared" si="1"/>
        <v/>
      </c>
      <c r="E100" s="10">
        <v>92</v>
      </c>
      <c r="F100" s="34"/>
      <c r="G100" s="35"/>
      <c r="H100" s="34"/>
      <c r="I100" s="38"/>
      <c r="J100" s="39"/>
      <c r="K100" s="10" t="str">
        <f>IFERROR(IF(I100="작품출품부문","11시 작품제출",INDEX(경기시간표!$C$3:$C$34,MATCH($J100,경기시간표!$E$3:$E$34,0),1)&amp;"("&amp;INDEX(경기시간표!$D$3:$D$34,MATCH($J100,경기시간표!$E$3:$E$34,0),1)&amp;")"),"")</f>
        <v/>
      </c>
      <c r="L100" s="54">
        <f>IF(D100="",0,COUNTIF($D$9:$D299,$D100))</f>
        <v>0</v>
      </c>
      <c r="M100" s="55" t="str">
        <f>IFERROR(IF(OR($D100="",COUNTIF($D$9:$D100,$D100)&gt;1),"",INDEX($P$9:$P$16,$L100)),"")</f>
        <v/>
      </c>
    </row>
    <row r="101" spans="4:13" s="9" customFormat="1" ht="30" customHeight="1">
      <c r="D101" s="9" t="str">
        <f t="shared" si="1"/>
        <v/>
      </c>
      <c r="E101" s="10">
        <v>93</v>
      </c>
      <c r="F101" s="34"/>
      <c r="G101" s="35"/>
      <c r="H101" s="34"/>
      <c r="I101" s="38"/>
      <c r="J101" s="39"/>
      <c r="K101" s="10" t="str">
        <f>IFERROR(IF(I101="작품출품부문","11시 작품제출",INDEX(경기시간표!$C$3:$C$34,MATCH($J101,경기시간표!$E$3:$E$34,0),1)&amp;"("&amp;INDEX(경기시간표!$D$3:$D$34,MATCH($J101,경기시간표!$E$3:$E$34,0),1)&amp;")"),"")</f>
        <v/>
      </c>
      <c r="L101" s="54">
        <f>IF(D101="",0,COUNTIF($D$9:$D300,$D101))</f>
        <v>0</v>
      </c>
      <c r="M101" s="55" t="str">
        <f>IFERROR(IF(OR($D101="",COUNTIF($D$9:$D101,$D101)&gt;1),"",INDEX($P$9:$P$16,$L101)),"")</f>
        <v/>
      </c>
    </row>
    <row r="102" spans="4:13" s="9" customFormat="1" ht="30" customHeight="1">
      <c r="D102" s="9" t="str">
        <f t="shared" si="1"/>
        <v/>
      </c>
      <c r="E102" s="10">
        <v>94</v>
      </c>
      <c r="F102" s="34"/>
      <c r="G102" s="35"/>
      <c r="H102" s="34"/>
      <c r="I102" s="38"/>
      <c r="J102" s="39"/>
      <c r="K102" s="10" t="str">
        <f>IFERROR(IF(I102="작품출품부문","11시 작품제출",INDEX(경기시간표!$C$3:$C$34,MATCH($J102,경기시간표!$E$3:$E$34,0),1)&amp;"("&amp;INDEX(경기시간표!$D$3:$D$34,MATCH($J102,경기시간표!$E$3:$E$34,0),1)&amp;")"),"")</f>
        <v/>
      </c>
      <c r="L102" s="54">
        <f>IF(D102="",0,COUNTIF($D$9:$D301,$D102))</f>
        <v>0</v>
      </c>
      <c r="M102" s="55" t="str">
        <f>IFERROR(IF(OR($D102="",COUNTIF($D$9:$D102,$D102)&gt;1),"",INDEX($P$9:$P$16,$L102)),"")</f>
        <v/>
      </c>
    </row>
    <row r="103" spans="4:13" s="9" customFormat="1" ht="30" customHeight="1">
      <c r="D103" s="9" t="str">
        <f t="shared" si="1"/>
        <v/>
      </c>
      <c r="E103" s="10">
        <v>95</v>
      </c>
      <c r="F103" s="34"/>
      <c r="G103" s="35"/>
      <c r="H103" s="34"/>
      <c r="I103" s="38"/>
      <c r="J103" s="39"/>
      <c r="K103" s="10" t="str">
        <f>IFERROR(IF(I103="작품출품부문","11시 작품제출",INDEX(경기시간표!$C$3:$C$34,MATCH($J103,경기시간표!$E$3:$E$34,0),1)&amp;"("&amp;INDEX(경기시간표!$D$3:$D$34,MATCH($J103,경기시간표!$E$3:$E$34,0),1)&amp;")"),"")</f>
        <v/>
      </c>
      <c r="L103" s="54">
        <f>IF(D103="",0,COUNTIF($D$9:$D302,$D103))</f>
        <v>0</v>
      </c>
      <c r="M103" s="55" t="str">
        <f>IFERROR(IF(OR($D103="",COUNTIF($D$9:$D103,$D103)&gt;1),"",INDEX($P$9:$P$16,$L103)),"")</f>
        <v/>
      </c>
    </row>
    <row r="104" spans="4:13" s="9" customFormat="1" ht="30" customHeight="1">
      <c r="D104" s="9" t="str">
        <f t="shared" si="1"/>
        <v/>
      </c>
      <c r="E104" s="10">
        <v>96</v>
      </c>
      <c r="F104" s="34"/>
      <c r="G104" s="35"/>
      <c r="H104" s="34"/>
      <c r="I104" s="38"/>
      <c r="J104" s="39"/>
      <c r="K104" s="10" t="str">
        <f>IFERROR(IF(I104="작품출품부문","11시 작품제출",INDEX(경기시간표!$C$3:$C$34,MATCH($J104,경기시간표!$E$3:$E$34,0),1)&amp;"("&amp;INDEX(경기시간표!$D$3:$D$34,MATCH($J104,경기시간표!$E$3:$E$34,0),1)&amp;")"),"")</f>
        <v/>
      </c>
      <c r="L104" s="54">
        <f>IF(D104="",0,COUNTIF($D$9:$D303,$D104))</f>
        <v>0</v>
      </c>
      <c r="M104" s="55" t="str">
        <f>IFERROR(IF(OR($D104="",COUNTIF($D$9:$D104,$D104)&gt;1),"",INDEX($P$9:$P$16,$L104)),"")</f>
        <v/>
      </c>
    </row>
    <row r="105" spans="4:13" s="9" customFormat="1" ht="30" customHeight="1">
      <c r="D105" s="9" t="str">
        <f t="shared" si="1"/>
        <v/>
      </c>
      <c r="E105" s="10">
        <v>97</v>
      </c>
      <c r="F105" s="34"/>
      <c r="G105" s="35"/>
      <c r="H105" s="34"/>
      <c r="I105" s="38"/>
      <c r="J105" s="39"/>
      <c r="K105" s="10" t="str">
        <f>IFERROR(IF(I105="작품출품부문","11시 작품제출",INDEX(경기시간표!$C$3:$C$34,MATCH($J105,경기시간표!$E$3:$E$34,0),1)&amp;"("&amp;INDEX(경기시간표!$D$3:$D$34,MATCH($J105,경기시간표!$E$3:$E$34,0),1)&amp;")"),"")</f>
        <v/>
      </c>
      <c r="L105" s="54">
        <f>IF(D105="",0,COUNTIF($D$9:$D304,$D105))</f>
        <v>0</v>
      </c>
      <c r="M105" s="55" t="str">
        <f>IFERROR(IF(OR($D105="",COUNTIF($D$9:$D105,$D105)&gt;1),"",INDEX($P$9:$P$16,$L105)),"")</f>
        <v/>
      </c>
    </row>
    <row r="106" spans="4:13" s="9" customFormat="1" ht="30" customHeight="1">
      <c r="D106" s="9" t="str">
        <f t="shared" si="1"/>
        <v/>
      </c>
      <c r="E106" s="10">
        <v>98</v>
      </c>
      <c r="F106" s="34"/>
      <c r="G106" s="35"/>
      <c r="H106" s="34"/>
      <c r="I106" s="38"/>
      <c r="J106" s="39"/>
      <c r="K106" s="10" t="str">
        <f>IFERROR(IF(I106="작품출품부문","11시 작품제출",INDEX(경기시간표!$C$3:$C$34,MATCH($J106,경기시간표!$E$3:$E$34,0),1)&amp;"("&amp;INDEX(경기시간표!$D$3:$D$34,MATCH($J106,경기시간표!$E$3:$E$34,0),1)&amp;")"),"")</f>
        <v/>
      </c>
      <c r="L106" s="54">
        <f>IF(D106="",0,COUNTIF($D$9:$D305,$D106))</f>
        <v>0</v>
      </c>
      <c r="M106" s="55" t="str">
        <f>IFERROR(IF(OR($D106="",COUNTIF($D$9:$D106,$D106)&gt;1),"",INDEX($P$9:$P$16,$L106)),"")</f>
        <v/>
      </c>
    </row>
    <row r="107" spans="4:13" s="9" customFormat="1" ht="30" customHeight="1">
      <c r="D107" s="9" t="str">
        <f t="shared" si="1"/>
        <v/>
      </c>
      <c r="E107" s="10">
        <v>99</v>
      </c>
      <c r="F107" s="34"/>
      <c r="G107" s="35"/>
      <c r="H107" s="34"/>
      <c r="I107" s="38"/>
      <c r="J107" s="39"/>
      <c r="K107" s="10" t="str">
        <f>IFERROR(IF(I107="작품출품부문","11시 작품제출",INDEX(경기시간표!$C$3:$C$34,MATCH($J107,경기시간표!$E$3:$E$34,0),1)&amp;"("&amp;INDEX(경기시간표!$D$3:$D$34,MATCH($J107,경기시간표!$E$3:$E$34,0),1)&amp;")"),"")</f>
        <v/>
      </c>
      <c r="L107" s="54">
        <f>IF(D107="",0,COUNTIF($D$9:$D306,$D107))</f>
        <v>0</v>
      </c>
      <c r="M107" s="55" t="str">
        <f>IFERROR(IF(OR($D107="",COUNTIF($D$9:$D107,$D107)&gt;1),"",INDEX($P$9:$P$16,$L107)),"")</f>
        <v/>
      </c>
    </row>
    <row r="108" spans="4:13" s="9" customFormat="1" ht="30" customHeight="1">
      <c r="D108" s="9" t="str">
        <f t="shared" si="1"/>
        <v/>
      </c>
      <c r="E108" s="10">
        <v>100</v>
      </c>
      <c r="F108" s="34"/>
      <c r="G108" s="35"/>
      <c r="H108" s="34"/>
      <c r="I108" s="38"/>
      <c r="J108" s="39"/>
      <c r="K108" s="10" t="str">
        <f>IFERROR(IF(I108="작품출품부문","11시 작품제출",INDEX(경기시간표!$C$3:$C$34,MATCH($J108,경기시간표!$E$3:$E$34,0),1)&amp;"("&amp;INDEX(경기시간표!$D$3:$D$34,MATCH($J108,경기시간표!$E$3:$E$34,0),1)&amp;")"),"")</f>
        <v/>
      </c>
      <c r="L108" s="54">
        <f>IF(D108="",0,COUNTIF($D$9:$D307,$D108))</f>
        <v>0</v>
      </c>
      <c r="M108" s="55" t="str">
        <f>IFERROR(IF(OR($D108="",COUNTIF($D$9:$D108,$D108)&gt;1),"",INDEX($P$9:$P$16,$L108)),"")</f>
        <v/>
      </c>
    </row>
    <row r="109" spans="4:13" s="9" customFormat="1" ht="30" customHeight="1">
      <c r="D109" s="9" t="str">
        <f t="shared" si="1"/>
        <v/>
      </c>
      <c r="E109" s="10">
        <v>101</v>
      </c>
      <c r="F109" s="34"/>
      <c r="G109" s="35"/>
      <c r="H109" s="34"/>
      <c r="I109" s="38"/>
      <c r="J109" s="39"/>
      <c r="K109" s="10" t="str">
        <f>IFERROR(IF(I109="작품출품부문","11시 작품제출",INDEX(경기시간표!$C$3:$C$34,MATCH($J109,경기시간표!$E$3:$E$34,0),1)&amp;"("&amp;INDEX(경기시간표!$D$3:$D$34,MATCH($J109,경기시간표!$E$3:$E$34,0),1)&amp;")"),"")</f>
        <v/>
      </c>
      <c r="L109" s="54">
        <f>IF(D109="",0,COUNTIF($D$9:$D308,$D109))</f>
        <v>0</v>
      </c>
      <c r="M109" s="55" t="str">
        <f>IFERROR(IF(OR($D109="",COUNTIF($D$9:$D109,$D109)&gt;1),"",INDEX($P$9:$P$16,$L109)),"")</f>
        <v/>
      </c>
    </row>
    <row r="110" spans="4:13" s="9" customFormat="1" ht="30" customHeight="1">
      <c r="D110" s="9" t="str">
        <f t="shared" si="1"/>
        <v/>
      </c>
      <c r="E110" s="10">
        <v>102</v>
      </c>
      <c r="F110" s="34"/>
      <c r="G110" s="35"/>
      <c r="H110" s="34"/>
      <c r="I110" s="38"/>
      <c r="J110" s="39"/>
      <c r="K110" s="10" t="str">
        <f>IFERROR(IF(I110="작품출품부문","11시 작품제출",INDEX(경기시간표!$C$3:$C$34,MATCH($J110,경기시간표!$E$3:$E$34,0),1)&amp;"("&amp;INDEX(경기시간표!$D$3:$D$34,MATCH($J110,경기시간표!$E$3:$E$34,0),1)&amp;")"),"")</f>
        <v/>
      </c>
      <c r="L110" s="54">
        <f>IF(D110="",0,COUNTIF($D$9:$D309,$D110))</f>
        <v>0</v>
      </c>
      <c r="M110" s="55" t="str">
        <f>IFERROR(IF(OR($D110="",COUNTIF($D$9:$D110,$D110)&gt;1),"",INDEX($P$9:$P$16,$L110)),"")</f>
        <v/>
      </c>
    </row>
    <row r="111" spans="4:13" s="9" customFormat="1" ht="30" customHeight="1">
      <c r="D111" s="9" t="str">
        <f t="shared" si="1"/>
        <v/>
      </c>
      <c r="E111" s="10">
        <v>103</v>
      </c>
      <c r="F111" s="34"/>
      <c r="G111" s="35"/>
      <c r="H111" s="34"/>
      <c r="I111" s="38"/>
      <c r="J111" s="39"/>
      <c r="K111" s="10" t="str">
        <f>IFERROR(IF(I111="작품출품부문","11시 작품제출",INDEX(경기시간표!$C$3:$C$34,MATCH($J111,경기시간표!$E$3:$E$34,0),1)&amp;"("&amp;INDEX(경기시간표!$D$3:$D$34,MATCH($J111,경기시간표!$E$3:$E$34,0),1)&amp;")"),"")</f>
        <v/>
      </c>
      <c r="L111" s="54">
        <f>IF(D111="",0,COUNTIF($D$9:$D310,$D111))</f>
        <v>0</v>
      </c>
      <c r="M111" s="55" t="str">
        <f>IFERROR(IF(OR($D111="",COUNTIF($D$9:$D111,$D111)&gt;1),"",INDEX($P$9:$P$16,$L111)),"")</f>
        <v/>
      </c>
    </row>
    <row r="112" spans="4:13" s="9" customFormat="1" ht="30" customHeight="1">
      <c r="D112" s="9" t="str">
        <f t="shared" si="1"/>
        <v/>
      </c>
      <c r="E112" s="10">
        <v>104</v>
      </c>
      <c r="F112" s="34"/>
      <c r="G112" s="35"/>
      <c r="H112" s="34"/>
      <c r="I112" s="38"/>
      <c r="J112" s="39"/>
      <c r="K112" s="10" t="str">
        <f>IFERROR(IF(I112="작품출품부문","11시 작품제출",INDEX(경기시간표!$C$3:$C$34,MATCH($J112,경기시간표!$E$3:$E$34,0),1)&amp;"("&amp;INDEX(경기시간표!$D$3:$D$34,MATCH($J112,경기시간표!$E$3:$E$34,0),1)&amp;")"),"")</f>
        <v/>
      </c>
      <c r="L112" s="54">
        <f>IF(D112="",0,COUNTIF($D$9:$D311,$D112))</f>
        <v>0</v>
      </c>
      <c r="M112" s="55" t="str">
        <f>IFERROR(IF(OR($D112="",COUNTIF($D$9:$D112,$D112)&gt;1),"",INDEX($P$9:$P$16,$L112)),"")</f>
        <v/>
      </c>
    </row>
    <row r="113" spans="4:13" s="9" customFormat="1" ht="30" customHeight="1">
      <c r="D113" s="9" t="str">
        <f t="shared" si="1"/>
        <v/>
      </c>
      <c r="E113" s="10">
        <v>105</v>
      </c>
      <c r="F113" s="34"/>
      <c r="G113" s="35"/>
      <c r="H113" s="34"/>
      <c r="I113" s="38"/>
      <c r="J113" s="39"/>
      <c r="K113" s="10" t="str">
        <f>IFERROR(IF(I113="작품출품부문","11시 작품제출",INDEX(경기시간표!$C$3:$C$34,MATCH($J113,경기시간표!$E$3:$E$34,0),1)&amp;"("&amp;INDEX(경기시간표!$D$3:$D$34,MATCH($J113,경기시간표!$E$3:$E$34,0),1)&amp;")"),"")</f>
        <v/>
      </c>
      <c r="L113" s="54">
        <f>IF(D113="",0,COUNTIF($D$9:$D312,$D113))</f>
        <v>0</v>
      </c>
      <c r="M113" s="55" t="str">
        <f>IFERROR(IF(OR($D113="",COUNTIF($D$9:$D113,$D113)&gt;1),"",INDEX($P$9:$P$16,$L113)),"")</f>
        <v/>
      </c>
    </row>
    <row r="114" spans="4:13" s="9" customFormat="1" ht="30" customHeight="1">
      <c r="D114" s="9" t="str">
        <f t="shared" si="1"/>
        <v/>
      </c>
      <c r="E114" s="10">
        <v>106</v>
      </c>
      <c r="F114" s="34"/>
      <c r="G114" s="35"/>
      <c r="H114" s="34"/>
      <c r="I114" s="38"/>
      <c r="J114" s="39"/>
      <c r="K114" s="10" t="str">
        <f>IFERROR(IF(I114="작품출품부문","11시 작품제출",INDEX(경기시간표!$C$3:$C$34,MATCH($J114,경기시간표!$E$3:$E$34,0),1)&amp;"("&amp;INDEX(경기시간표!$D$3:$D$34,MATCH($J114,경기시간표!$E$3:$E$34,0),1)&amp;")"),"")</f>
        <v/>
      </c>
      <c r="L114" s="54">
        <f>IF(D114="",0,COUNTIF($D$9:$D313,$D114))</f>
        <v>0</v>
      </c>
      <c r="M114" s="55" t="str">
        <f>IFERROR(IF(OR($D114="",COUNTIF($D$9:$D114,$D114)&gt;1),"",INDEX($P$9:$P$16,$L114)),"")</f>
        <v/>
      </c>
    </row>
    <row r="115" spans="4:13" s="9" customFormat="1" ht="30" customHeight="1">
      <c r="D115" s="9" t="str">
        <f t="shared" si="1"/>
        <v/>
      </c>
      <c r="E115" s="10">
        <v>107</v>
      </c>
      <c r="F115" s="34"/>
      <c r="G115" s="35"/>
      <c r="H115" s="34"/>
      <c r="I115" s="38"/>
      <c r="J115" s="39"/>
      <c r="K115" s="10" t="str">
        <f>IFERROR(IF(I115="작품출품부문","11시 작품제출",INDEX(경기시간표!$C$3:$C$34,MATCH($J115,경기시간표!$E$3:$E$34,0),1)&amp;"("&amp;INDEX(경기시간표!$D$3:$D$34,MATCH($J115,경기시간표!$E$3:$E$34,0),1)&amp;")"),"")</f>
        <v/>
      </c>
      <c r="L115" s="54">
        <f>IF(D115="",0,COUNTIF($D$9:$D314,$D115))</f>
        <v>0</v>
      </c>
      <c r="M115" s="55" t="str">
        <f>IFERROR(IF(OR($D115="",COUNTIF($D$9:$D115,$D115)&gt;1),"",INDEX($P$9:$P$16,$L115)),"")</f>
        <v/>
      </c>
    </row>
    <row r="116" spans="4:13" s="9" customFormat="1" ht="30" customHeight="1">
      <c r="D116" s="9" t="str">
        <f t="shared" si="1"/>
        <v/>
      </c>
      <c r="E116" s="10">
        <v>108</v>
      </c>
      <c r="F116" s="34"/>
      <c r="G116" s="35"/>
      <c r="H116" s="34"/>
      <c r="I116" s="38"/>
      <c r="J116" s="39"/>
      <c r="K116" s="10" t="str">
        <f>IFERROR(IF(I116="작품출품부문","11시 작품제출",INDEX(경기시간표!$C$3:$C$34,MATCH($J116,경기시간표!$E$3:$E$34,0),1)&amp;"("&amp;INDEX(경기시간표!$D$3:$D$34,MATCH($J116,경기시간표!$E$3:$E$34,0),1)&amp;")"),"")</f>
        <v/>
      </c>
      <c r="L116" s="54">
        <f>IF(D116="",0,COUNTIF($D$9:$D315,$D116))</f>
        <v>0</v>
      </c>
      <c r="M116" s="55" t="str">
        <f>IFERROR(IF(OR($D116="",COUNTIF($D$9:$D116,$D116)&gt;1),"",INDEX($P$9:$P$16,$L116)),"")</f>
        <v/>
      </c>
    </row>
    <row r="117" spans="4:13" s="9" customFormat="1" ht="30" customHeight="1">
      <c r="D117" s="9" t="str">
        <f t="shared" si="1"/>
        <v/>
      </c>
      <c r="E117" s="10">
        <v>109</v>
      </c>
      <c r="F117" s="34"/>
      <c r="G117" s="35"/>
      <c r="H117" s="34"/>
      <c r="I117" s="38"/>
      <c r="J117" s="39"/>
      <c r="K117" s="10" t="str">
        <f>IFERROR(IF(I117="작품출품부문","11시 작품제출",INDEX(경기시간표!$C$3:$C$34,MATCH($J117,경기시간표!$E$3:$E$34,0),1)&amp;"("&amp;INDEX(경기시간표!$D$3:$D$34,MATCH($J117,경기시간표!$E$3:$E$34,0),1)&amp;")"),"")</f>
        <v/>
      </c>
      <c r="L117" s="54">
        <f>IF(D117="",0,COUNTIF($D$9:$D316,$D117))</f>
        <v>0</v>
      </c>
      <c r="M117" s="55" t="str">
        <f>IFERROR(IF(OR($D117="",COUNTIF($D$9:$D117,$D117)&gt;1),"",INDEX($P$9:$P$16,$L117)),"")</f>
        <v/>
      </c>
    </row>
    <row r="118" spans="4:13" s="9" customFormat="1" ht="30" customHeight="1">
      <c r="D118" s="9" t="str">
        <f t="shared" si="1"/>
        <v/>
      </c>
      <c r="E118" s="10">
        <v>110</v>
      </c>
      <c r="F118" s="34"/>
      <c r="G118" s="35"/>
      <c r="H118" s="34"/>
      <c r="I118" s="38"/>
      <c r="J118" s="39"/>
      <c r="K118" s="10" t="str">
        <f>IFERROR(IF(I118="작품출품부문","11시 작품제출",INDEX(경기시간표!$C$3:$C$34,MATCH($J118,경기시간표!$E$3:$E$34,0),1)&amp;"("&amp;INDEX(경기시간표!$D$3:$D$34,MATCH($J118,경기시간표!$E$3:$E$34,0),1)&amp;")"),"")</f>
        <v/>
      </c>
      <c r="L118" s="54">
        <f>IF(D118="",0,COUNTIF($D$9:$D317,$D118))</f>
        <v>0</v>
      </c>
      <c r="M118" s="55" t="str">
        <f>IFERROR(IF(OR($D118="",COUNTIF($D$9:$D118,$D118)&gt;1),"",INDEX($P$9:$P$16,$L118)),"")</f>
        <v/>
      </c>
    </row>
    <row r="119" spans="4:13" s="9" customFormat="1" ht="30" customHeight="1">
      <c r="D119" s="9" t="str">
        <f t="shared" si="1"/>
        <v/>
      </c>
      <c r="E119" s="10">
        <v>111</v>
      </c>
      <c r="F119" s="34"/>
      <c r="G119" s="35"/>
      <c r="H119" s="34"/>
      <c r="I119" s="38"/>
      <c r="J119" s="39"/>
      <c r="K119" s="10" t="str">
        <f>IFERROR(IF(I119="작품출품부문","11시 작품제출",INDEX(경기시간표!$C$3:$C$34,MATCH($J119,경기시간표!$E$3:$E$34,0),1)&amp;"("&amp;INDEX(경기시간표!$D$3:$D$34,MATCH($J119,경기시간표!$E$3:$E$34,0),1)&amp;")"),"")</f>
        <v/>
      </c>
      <c r="L119" s="54">
        <f>IF(D119="",0,COUNTIF($D$9:$D318,$D119))</f>
        <v>0</v>
      </c>
      <c r="M119" s="55" t="str">
        <f>IFERROR(IF(OR($D119="",COUNTIF($D$9:$D119,$D119)&gt;1),"",INDEX($P$9:$P$16,$L119)),"")</f>
        <v/>
      </c>
    </row>
    <row r="120" spans="4:13" s="9" customFormat="1" ht="30" customHeight="1">
      <c r="D120" s="9" t="str">
        <f t="shared" si="1"/>
        <v/>
      </c>
      <c r="E120" s="10">
        <v>112</v>
      </c>
      <c r="F120" s="34"/>
      <c r="G120" s="35"/>
      <c r="H120" s="34"/>
      <c r="I120" s="38"/>
      <c r="J120" s="39"/>
      <c r="K120" s="10" t="str">
        <f>IFERROR(IF(I120="작품출품부문","11시 작품제출",INDEX(경기시간표!$C$3:$C$34,MATCH($J120,경기시간표!$E$3:$E$34,0),1)&amp;"("&amp;INDEX(경기시간표!$D$3:$D$34,MATCH($J120,경기시간표!$E$3:$E$34,0),1)&amp;")"),"")</f>
        <v/>
      </c>
      <c r="L120" s="54">
        <f>IF(D120="",0,COUNTIF($D$9:$D319,$D120))</f>
        <v>0</v>
      </c>
      <c r="M120" s="55" t="str">
        <f>IFERROR(IF(OR($D120="",COUNTIF($D$9:$D120,$D120)&gt;1),"",INDEX($P$9:$P$16,$L120)),"")</f>
        <v/>
      </c>
    </row>
    <row r="121" spans="4:13" s="9" customFormat="1" ht="30" customHeight="1">
      <c r="D121" s="9" t="str">
        <f t="shared" si="1"/>
        <v/>
      </c>
      <c r="E121" s="10">
        <v>113</v>
      </c>
      <c r="F121" s="34"/>
      <c r="G121" s="35"/>
      <c r="H121" s="34"/>
      <c r="I121" s="38"/>
      <c r="J121" s="39"/>
      <c r="K121" s="10" t="str">
        <f>IFERROR(IF(I121="작품출품부문","11시 작품제출",INDEX(경기시간표!$C$3:$C$34,MATCH($J121,경기시간표!$E$3:$E$34,0),1)&amp;"("&amp;INDEX(경기시간표!$D$3:$D$34,MATCH($J121,경기시간표!$E$3:$E$34,0),1)&amp;")"),"")</f>
        <v/>
      </c>
      <c r="L121" s="54">
        <f>IF(D121="",0,COUNTIF($D$9:$D320,$D121))</f>
        <v>0</v>
      </c>
      <c r="M121" s="55" t="str">
        <f>IFERROR(IF(OR($D121="",COUNTIF($D$9:$D121,$D121)&gt;1),"",INDEX($P$9:$P$16,$L121)),"")</f>
        <v/>
      </c>
    </row>
    <row r="122" spans="4:13" s="9" customFormat="1" ht="30" customHeight="1">
      <c r="D122" s="9" t="str">
        <f t="shared" si="1"/>
        <v/>
      </c>
      <c r="E122" s="10">
        <v>114</v>
      </c>
      <c r="F122" s="34"/>
      <c r="G122" s="35"/>
      <c r="H122" s="34"/>
      <c r="I122" s="38"/>
      <c r="J122" s="39"/>
      <c r="K122" s="10" t="str">
        <f>IFERROR(IF(I122="작품출품부문","11시 작품제출",INDEX(경기시간표!$C$3:$C$34,MATCH($J122,경기시간표!$E$3:$E$34,0),1)&amp;"("&amp;INDEX(경기시간표!$D$3:$D$34,MATCH($J122,경기시간표!$E$3:$E$34,0),1)&amp;")"),"")</f>
        <v/>
      </c>
      <c r="L122" s="54">
        <f>IF(D122="",0,COUNTIF($D$9:$D321,$D122))</f>
        <v>0</v>
      </c>
      <c r="M122" s="55" t="str">
        <f>IFERROR(IF(OR($D122="",COUNTIF($D$9:$D122,$D122)&gt;1),"",INDEX($P$9:$P$16,$L122)),"")</f>
        <v/>
      </c>
    </row>
    <row r="123" spans="4:13" s="9" customFormat="1" ht="30" customHeight="1">
      <c r="D123" s="9" t="str">
        <f t="shared" si="1"/>
        <v/>
      </c>
      <c r="E123" s="10">
        <v>115</v>
      </c>
      <c r="F123" s="34"/>
      <c r="G123" s="35"/>
      <c r="H123" s="34"/>
      <c r="I123" s="38"/>
      <c r="J123" s="39"/>
      <c r="K123" s="10" t="str">
        <f>IFERROR(IF(I123="작품출품부문","11시 작품제출",INDEX(경기시간표!$C$3:$C$34,MATCH($J123,경기시간표!$E$3:$E$34,0),1)&amp;"("&amp;INDEX(경기시간표!$D$3:$D$34,MATCH($J123,경기시간표!$E$3:$E$34,0),1)&amp;")"),"")</f>
        <v/>
      </c>
      <c r="L123" s="54">
        <f>IF(D123="",0,COUNTIF($D$9:$D322,$D123))</f>
        <v>0</v>
      </c>
      <c r="M123" s="55" t="str">
        <f>IFERROR(IF(OR($D123="",COUNTIF($D$9:$D123,$D123)&gt;1),"",INDEX($P$9:$P$16,$L123)),"")</f>
        <v/>
      </c>
    </row>
    <row r="124" spans="4:13" s="9" customFormat="1" ht="30" customHeight="1">
      <c r="D124" s="9" t="str">
        <f t="shared" si="1"/>
        <v/>
      </c>
      <c r="E124" s="10">
        <v>116</v>
      </c>
      <c r="F124" s="34"/>
      <c r="G124" s="35"/>
      <c r="H124" s="34"/>
      <c r="I124" s="38"/>
      <c r="J124" s="39"/>
      <c r="K124" s="10" t="str">
        <f>IFERROR(IF(I124="작품출품부문","11시 작품제출",INDEX(경기시간표!$C$3:$C$34,MATCH($J124,경기시간표!$E$3:$E$34,0),1)&amp;"("&amp;INDEX(경기시간표!$D$3:$D$34,MATCH($J124,경기시간표!$E$3:$E$34,0),1)&amp;")"),"")</f>
        <v/>
      </c>
      <c r="L124" s="54">
        <f>IF(D124="",0,COUNTIF($D$9:$D323,$D124))</f>
        <v>0</v>
      </c>
      <c r="M124" s="55" t="str">
        <f>IFERROR(IF(OR($D124="",COUNTIF($D$9:$D124,$D124)&gt;1),"",INDEX($P$9:$P$16,$L124)),"")</f>
        <v/>
      </c>
    </row>
    <row r="125" spans="4:13" s="9" customFormat="1" ht="30" customHeight="1">
      <c r="D125" s="9" t="str">
        <f t="shared" si="1"/>
        <v/>
      </c>
      <c r="E125" s="10">
        <v>117</v>
      </c>
      <c r="F125" s="34"/>
      <c r="G125" s="35"/>
      <c r="H125" s="34"/>
      <c r="I125" s="38"/>
      <c r="J125" s="39"/>
      <c r="K125" s="10" t="str">
        <f>IFERROR(IF(I125="작품출품부문","11시 작품제출",INDEX(경기시간표!$C$3:$C$34,MATCH($J125,경기시간표!$E$3:$E$34,0),1)&amp;"("&amp;INDEX(경기시간표!$D$3:$D$34,MATCH($J125,경기시간표!$E$3:$E$34,0),1)&amp;")"),"")</f>
        <v/>
      </c>
      <c r="L125" s="54">
        <f>IF(D125="",0,COUNTIF($D$9:$D324,$D125))</f>
        <v>0</v>
      </c>
      <c r="M125" s="55" t="str">
        <f>IFERROR(IF(OR($D125="",COUNTIF($D$9:$D125,$D125)&gt;1),"",INDEX($P$9:$P$16,$L125)),"")</f>
        <v/>
      </c>
    </row>
    <row r="126" spans="4:13" s="9" customFormat="1" ht="30" customHeight="1">
      <c r="D126" s="9" t="str">
        <f t="shared" si="1"/>
        <v/>
      </c>
      <c r="E126" s="10">
        <v>118</v>
      </c>
      <c r="F126" s="34"/>
      <c r="G126" s="35"/>
      <c r="H126" s="34"/>
      <c r="I126" s="38"/>
      <c r="J126" s="39"/>
      <c r="K126" s="10" t="str">
        <f>IFERROR(IF(I126="작품출품부문","11시 작품제출",INDEX(경기시간표!$C$3:$C$34,MATCH($J126,경기시간표!$E$3:$E$34,0),1)&amp;"("&amp;INDEX(경기시간표!$D$3:$D$34,MATCH($J126,경기시간표!$E$3:$E$34,0),1)&amp;")"),"")</f>
        <v/>
      </c>
      <c r="L126" s="54">
        <f>IF(D126="",0,COUNTIF($D$9:$D325,$D126))</f>
        <v>0</v>
      </c>
      <c r="M126" s="55" t="str">
        <f>IFERROR(IF(OR($D126="",COUNTIF($D$9:$D126,$D126)&gt;1),"",INDEX($P$9:$P$16,$L126)),"")</f>
        <v/>
      </c>
    </row>
    <row r="127" spans="4:13" s="9" customFormat="1" ht="30" customHeight="1">
      <c r="D127" s="9" t="str">
        <f t="shared" si="1"/>
        <v/>
      </c>
      <c r="E127" s="10">
        <v>119</v>
      </c>
      <c r="F127" s="34"/>
      <c r="G127" s="35"/>
      <c r="H127" s="34"/>
      <c r="I127" s="38"/>
      <c r="J127" s="39"/>
      <c r="K127" s="10" t="str">
        <f>IFERROR(IF(I127="작품출품부문","11시 작품제출",INDEX(경기시간표!$C$3:$C$34,MATCH($J127,경기시간표!$E$3:$E$34,0),1)&amp;"("&amp;INDEX(경기시간표!$D$3:$D$34,MATCH($J127,경기시간표!$E$3:$E$34,0),1)&amp;")"),"")</f>
        <v/>
      </c>
      <c r="L127" s="54">
        <f>IF(D127="",0,COUNTIF($D$9:$D326,$D127))</f>
        <v>0</v>
      </c>
      <c r="M127" s="55" t="str">
        <f>IFERROR(IF(OR($D127="",COUNTIF($D$9:$D127,$D127)&gt;1),"",INDEX($P$9:$P$16,$L127)),"")</f>
        <v/>
      </c>
    </row>
    <row r="128" spans="4:13" s="9" customFormat="1" ht="30" customHeight="1">
      <c r="D128" s="9" t="str">
        <f t="shared" si="1"/>
        <v/>
      </c>
      <c r="E128" s="10">
        <v>120</v>
      </c>
      <c r="F128" s="34"/>
      <c r="G128" s="35"/>
      <c r="H128" s="34"/>
      <c r="I128" s="38"/>
      <c r="J128" s="39"/>
      <c r="K128" s="10" t="str">
        <f>IFERROR(IF(I128="작품출품부문","11시 작품제출",INDEX(경기시간표!$C$3:$C$34,MATCH($J128,경기시간표!$E$3:$E$34,0),1)&amp;"("&amp;INDEX(경기시간표!$D$3:$D$34,MATCH($J128,경기시간표!$E$3:$E$34,0),1)&amp;")"),"")</f>
        <v/>
      </c>
      <c r="L128" s="54">
        <f>IF(D128="",0,COUNTIF($D$9:$D327,$D128))</f>
        <v>0</v>
      </c>
      <c r="M128" s="55" t="str">
        <f>IFERROR(IF(OR($D128="",COUNTIF($D$9:$D128,$D128)&gt;1),"",INDEX($P$9:$P$16,$L128)),"")</f>
        <v/>
      </c>
    </row>
    <row r="129" spans="4:13" s="9" customFormat="1" ht="30" customHeight="1">
      <c r="D129" s="9" t="str">
        <f t="shared" si="1"/>
        <v/>
      </c>
      <c r="E129" s="10">
        <v>121</v>
      </c>
      <c r="F129" s="34"/>
      <c r="G129" s="35"/>
      <c r="H129" s="34"/>
      <c r="I129" s="38"/>
      <c r="J129" s="39"/>
      <c r="K129" s="10" t="str">
        <f>IFERROR(IF(I129="작품출품부문","11시 작품제출",INDEX(경기시간표!$C$3:$C$34,MATCH($J129,경기시간표!$E$3:$E$34,0),1)&amp;"("&amp;INDEX(경기시간표!$D$3:$D$34,MATCH($J129,경기시간표!$E$3:$E$34,0),1)&amp;")"),"")</f>
        <v/>
      </c>
      <c r="L129" s="54">
        <f>IF(D129="",0,COUNTIF($D$9:$D328,$D129))</f>
        <v>0</v>
      </c>
      <c r="M129" s="55" t="str">
        <f>IFERROR(IF(OR($D129="",COUNTIF($D$9:$D129,$D129)&gt;1),"",INDEX($P$9:$P$16,$L129)),"")</f>
        <v/>
      </c>
    </row>
    <row r="130" spans="4:13" s="9" customFormat="1" ht="30" customHeight="1">
      <c r="D130" s="9" t="str">
        <f t="shared" si="1"/>
        <v/>
      </c>
      <c r="E130" s="10">
        <v>122</v>
      </c>
      <c r="F130" s="34"/>
      <c r="G130" s="35"/>
      <c r="H130" s="34"/>
      <c r="I130" s="38"/>
      <c r="J130" s="39"/>
      <c r="K130" s="10" t="str">
        <f>IFERROR(IF(I130="작품출품부문","11시 작품제출",INDEX(경기시간표!$C$3:$C$34,MATCH($J130,경기시간표!$E$3:$E$34,0),1)&amp;"("&amp;INDEX(경기시간표!$D$3:$D$34,MATCH($J130,경기시간표!$E$3:$E$34,0),1)&amp;")"),"")</f>
        <v/>
      </c>
      <c r="L130" s="54">
        <f>IF(D130="",0,COUNTIF($D$9:$D329,$D130))</f>
        <v>0</v>
      </c>
      <c r="M130" s="55" t="str">
        <f>IFERROR(IF(OR($D130="",COUNTIF($D$9:$D130,$D130)&gt;1),"",INDEX($P$9:$P$16,$L130)),"")</f>
        <v/>
      </c>
    </row>
    <row r="131" spans="4:13" s="9" customFormat="1" ht="30" customHeight="1">
      <c r="D131" s="9" t="str">
        <f t="shared" si="1"/>
        <v/>
      </c>
      <c r="E131" s="10">
        <v>123</v>
      </c>
      <c r="F131" s="34"/>
      <c r="G131" s="35"/>
      <c r="H131" s="34"/>
      <c r="I131" s="38"/>
      <c r="J131" s="39"/>
      <c r="K131" s="10" t="str">
        <f>IFERROR(IF(I131="작품출품부문","11시 작품제출",INDEX(경기시간표!$C$3:$C$34,MATCH($J131,경기시간표!$E$3:$E$34,0),1)&amp;"("&amp;INDEX(경기시간표!$D$3:$D$34,MATCH($J131,경기시간표!$E$3:$E$34,0),1)&amp;")"),"")</f>
        <v/>
      </c>
      <c r="L131" s="54">
        <f>IF(D131="",0,COUNTIF($D$9:$D330,$D131))</f>
        <v>0</v>
      </c>
      <c r="M131" s="55" t="str">
        <f>IFERROR(IF(OR($D131="",COUNTIF($D$9:$D131,$D131)&gt;1),"",INDEX($P$9:$P$16,$L131)),"")</f>
        <v/>
      </c>
    </row>
    <row r="132" spans="4:13" s="9" customFormat="1" ht="30" customHeight="1">
      <c r="D132" s="9" t="str">
        <f t="shared" si="1"/>
        <v/>
      </c>
      <c r="E132" s="10">
        <v>124</v>
      </c>
      <c r="F132" s="34"/>
      <c r="G132" s="35"/>
      <c r="H132" s="34"/>
      <c r="I132" s="38"/>
      <c r="J132" s="39"/>
      <c r="K132" s="10" t="str">
        <f>IFERROR(IF(I132="작품출품부문","11시 작품제출",INDEX(경기시간표!$C$3:$C$34,MATCH($J132,경기시간표!$E$3:$E$34,0),1)&amp;"("&amp;INDEX(경기시간표!$D$3:$D$34,MATCH($J132,경기시간표!$E$3:$E$34,0),1)&amp;")"),"")</f>
        <v/>
      </c>
      <c r="L132" s="54">
        <f>IF(D132="",0,COUNTIF($D$9:$D331,$D132))</f>
        <v>0</v>
      </c>
      <c r="M132" s="55" t="str">
        <f>IFERROR(IF(OR($D132="",COUNTIF($D$9:$D132,$D132)&gt;1),"",INDEX($P$9:$P$16,$L132)),"")</f>
        <v/>
      </c>
    </row>
    <row r="133" spans="4:13" s="9" customFormat="1" ht="30" customHeight="1">
      <c r="D133" s="9" t="str">
        <f t="shared" si="1"/>
        <v/>
      </c>
      <c r="E133" s="10">
        <v>125</v>
      </c>
      <c r="F133" s="34"/>
      <c r="G133" s="35"/>
      <c r="H133" s="34"/>
      <c r="I133" s="38"/>
      <c r="J133" s="39"/>
      <c r="K133" s="10" t="str">
        <f>IFERROR(IF(I133="작품출품부문","11시 작품제출",INDEX(경기시간표!$C$3:$C$34,MATCH($J133,경기시간표!$E$3:$E$34,0),1)&amp;"("&amp;INDEX(경기시간표!$D$3:$D$34,MATCH($J133,경기시간표!$E$3:$E$34,0),1)&amp;")"),"")</f>
        <v/>
      </c>
      <c r="L133" s="54">
        <f>IF(D133="",0,COUNTIF($D$9:$D332,$D133))</f>
        <v>0</v>
      </c>
      <c r="M133" s="55" t="str">
        <f>IFERROR(IF(OR($D133="",COUNTIF($D$9:$D133,$D133)&gt;1),"",INDEX($P$9:$P$16,$L133)),"")</f>
        <v/>
      </c>
    </row>
    <row r="134" spans="4:13" s="9" customFormat="1" ht="30" customHeight="1">
      <c r="D134" s="9" t="str">
        <f t="shared" si="1"/>
        <v/>
      </c>
      <c r="E134" s="10">
        <v>126</v>
      </c>
      <c r="F134" s="34"/>
      <c r="G134" s="35"/>
      <c r="H134" s="34"/>
      <c r="I134" s="38"/>
      <c r="J134" s="39"/>
      <c r="K134" s="10" t="str">
        <f>IFERROR(IF(I134="작품출품부문","11시 작품제출",INDEX(경기시간표!$C$3:$C$34,MATCH($J134,경기시간표!$E$3:$E$34,0),1)&amp;"("&amp;INDEX(경기시간표!$D$3:$D$34,MATCH($J134,경기시간표!$E$3:$E$34,0),1)&amp;")"),"")</f>
        <v/>
      </c>
      <c r="L134" s="54">
        <f>IF(D134="",0,COUNTIF($D$9:$D333,$D134))</f>
        <v>0</v>
      </c>
      <c r="M134" s="55" t="str">
        <f>IFERROR(IF(OR($D134="",COUNTIF($D$9:$D134,$D134)&gt;1),"",INDEX($P$9:$P$16,$L134)),"")</f>
        <v/>
      </c>
    </row>
    <row r="135" spans="4:13" s="9" customFormat="1" ht="30" customHeight="1">
      <c r="D135" s="9" t="str">
        <f t="shared" si="1"/>
        <v/>
      </c>
      <c r="E135" s="10">
        <v>127</v>
      </c>
      <c r="F135" s="34"/>
      <c r="G135" s="35"/>
      <c r="H135" s="34"/>
      <c r="I135" s="38"/>
      <c r="J135" s="39"/>
      <c r="K135" s="10" t="str">
        <f>IFERROR(IF(I135="작품출품부문","11시 작품제출",INDEX(경기시간표!$C$3:$C$34,MATCH($J135,경기시간표!$E$3:$E$34,0),1)&amp;"("&amp;INDEX(경기시간표!$D$3:$D$34,MATCH($J135,경기시간표!$E$3:$E$34,0),1)&amp;")"),"")</f>
        <v/>
      </c>
      <c r="L135" s="54">
        <f>IF(D135="",0,COUNTIF($D$9:$D334,$D135))</f>
        <v>0</v>
      </c>
      <c r="M135" s="55" t="str">
        <f>IFERROR(IF(OR($D135="",COUNTIF($D$9:$D135,$D135)&gt;1),"",INDEX($P$9:$P$16,$L135)),"")</f>
        <v/>
      </c>
    </row>
    <row r="136" spans="4:13" s="9" customFormat="1" ht="30" customHeight="1">
      <c r="D136" s="9" t="str">
        <f t="shared" si="1"/>
        <v/>
      </c>
      <c r="E136" s="10">
        <v>128</v>
      </c>
      <c r="F136" s="34"/>
      <c r="G136" s="35"/>
      <c r="H136" s="34"/>
      <c r="I136" s="38"/>
      <c r="J136" s="39"/>
      <c r="K136" s="10" t="str">
        <f>IFERROR(IF(I136="작품출품부문","11시 작품제출",INDEX(경기시간표!$C$3:$C$34,MATCH($J136,경기시간표!$E$3:$E$34,0),1)&amp;"("&amp;INDEX(경기시간표!$D$3:$D$34,MATCH($J136,경기시간표!$E$3:$E$34,0),1)&amp;")"),"")</f>
        <v/>
      </c>
      <c r="L136" s="54">
        <f>IF(D136="",0,COUNTIF($D$9:$D335,$D136))</f>
        <v>0</v>
      </c>
      <c r="M136" s="55" t="str">
        <f>IFERROR(IF(OR($D136="",COUNTIF($D$9:$D136,$D136)&gt;1),"",INDEX($P$9:$P$16,$L136)),"")</f>
        <v/>
      </c>
    </row>
    <row r="137" spans="4:13" s="9" customFormat="1" ht="30" customHeight="1">
      <c r="D137" s="9" t="str">
        <f t="shared" si="1"/>
        <v/>
      </c>
      <c r="E137" s="10">
        <v>129</v>
      </c>
      <c r="F137" s="34"/>
      <c r="G137" s="35"/>
      <c r="H137" s="34"/>
      <c r="I137" s="38"/>
      <c r="J137" s="39"/>
      <c r="K137" s="10" t="str">
        <f>IFERROR(IF(I137="작품출품부문","11시 작품제출",INDEX(경기시간표!$C$3:$C$34,MATCH($J137,경기시간표!$E$3:$E$34,0),1)&amp;"("&amp;INDEX(경기시간표!$D$3:$D$34,MATCH($J137,경기시간표!$E$3:$E$34,0),1)&amp;")"),"")</f>
        <v/>
      </c>
      <c r="L137" s="54">
        <f>IF(D137="",0,COUNTIF($D$9:$D336,$D137))</f>
        <v>0</v>
      </c>
      <c r="M137" s="55" t="str">
        <f>IFERROR(IF(OR($D137="",COUNTIF($D$9:$D137,$D137)&gt;1),"",INDEX($P$9:$P$16,$L137)),"")</f>
        <v/>
      </c>
    </row>
    <row r="138" spans="4:13" s="9" customFormat="1" ht="30" customHeight="1">
      <c r="D138" s="9" t="str">
        <f t="shared" ref="D138:D201" si="2">F138&amp;G138&amp;H138</f>
        <v/>
      </c>
      <c r="E138" s="10">
        <v>130</v>
      </c>
      <c r="F138" s="34"/>
      <c r="G138" s="35"/>
      <c r="H138" s="34"/>
      <c r="I138" s="38"/>
      <c r="J138" s="39"/>
      <c r="K138" s="10" t="str">
        <f>IFERROR(IF(I138="작품출품부문","11시 작품제출",INDEX(경기시간표!$C$3:$C$34,MATCH($J138,경기시간표!$E$3:$E$34,0),1)&amp;"("&amp;INDEX(경기시간표!$D$3:$D$34,MATCH($J138,경기시간표!$E$3:$E$34,0),1)&amp;")"),"")</f>
        <v/>
      </c>
      <c r="L138" s="54">
        <f>IF(D138="",0,COUNTIF($D$9:$D337,$D138))</f>
        <v>0</v>
      </c>
      <c r="M138" s="55" t="str">
        <f>IFERROR(IF(OR($D138="",COUNTIF($D$9:$D138,$D138)&gt;1),"",INDEX($P$9:$P$16,$L138)),"")</f>
        <v/>
      </c>
    </row>
    <row r="139" spans="4:13" s="9" customFormat="1" ht="30" customHeight="1">
      <c r="D139" s="9" t="str">
        <f t="shared" si="2"/>
        <v/>
      </c>
      <c r="E139" s="10">
        <v>131</v>
      </c>
      <c r="F139" s="34"/>
      <c r="G139" s="35"/>
      <c r="H139" s="34"/>
      <c r="I139" s="38"/>
      <c r="J139" s="39"/>
      <c r="K139" s="10" t="str">
        <f>IFERROR(IF(I139="작품출품부문","11시 작품제출",INDEX(경기시간표!$C$3:$C$34,MATCH($J139,경기시간표!$E$3:$E$34,0),1)&amp;"("&amp;INDEX(경기시간표!$D$3:$D$34,MATCH($J139,경기시간표!$E$3:$E$34,0),1)&amp;")"),"")</f>
        <v/>
      </c>
      <c r="L139" s="54">
        <f>IF(D139="",0,COUNTIF($D$9:$D338,$D139))</f>
        <v>0</v>
      </c>
      <c r="M139" s="55" t="str">
        <f>IFERROR(IF(OR($D139="",COUNTIF($D$9:$D139,$D139)&gt;1),"",INDEX($P$9:$P$16,$L139)),"")</f>
        <v/>
      </c>
    </row>
    <row r="140" spans="4:13" s="9" customFormat="1" ht="30" customHeight="1">
      <c r="D140" s="9" t="str">
        <f t="shared" si="2"/>
        <v/>
      </c>
      <c r="E140" s="10">
        <v>132</v>
      </c>
      <c r="F140" s="34"/>
      <c r="G140" s="35"/>
      <c r="H140" s="34"/>
      <c r="I140" s="38"/>
      <c r="J140" s="39"/>
      <c r="K140" s="10" t="str">
        <f>IFERROR(IF(I140="작품출품부문","11시 작품제출",INDEX(경기시간표!$C$3:$C$34,MATCH($J140,경기시간표!$E$3:$E$34,0),1)&amp;"("&amp;INDEX(경기시간표!$D$3:$D$34,MATCH($J140,경기시간표!$E$3:$E$34,0),1)&amp;")"),"")</f>
        <v/>
      </c>
      <c r="L140" s="54">
        <f>IF(D140="",0,COUNTIF($D$9:$D339,$D140))</f>
        <v>0</v>
      </c>
      <c r="M140" s="55" t="str">
        <f>IFERROR(IF(OR($D140="",COUNTIF($D$9:$D140,$D140)&gt;1),"",INDEX($P$9:$P$16,$L140)),"")</f>
        <v/>
      </c>
    </row>
    <row r="141" spans="4:13" s="9" customFormat="1" ht="30" customHeight="1">
      <c r="D141" s="9" t="str">
        <f t="shared" si="2"/>
        <v/>
      </c>
      <c r="E141" s="10">
        <v>133</v>
      </c>
      <c r="F141" s="34"/>
      <c r="G141" s="35"/>
      <c r="H141" s="34"/>
      <c r="I141" s="38"/>
      <c r="J141" s="39"/>
      <c r="K141" s="10" t="str">
        <f>IFERROR(IF(I141="작품출품부문","11시 작품제출",INDEX(경기시간표!$C$3:$C$34,MATCH($J141,경기시간표!$E$3:$E$34,0),1)&amp;"("&amp;INDEX(경기시간표!$D$3:$D$34,MATCH($J141,경기시간표!$E$3:$E$34,0),1)&amp;")"),"")</f>
        <v/>
      </c>
      <c r="L141" s="54">
        <f>IF(D141="",0,COUNTIF($D$9:$D340,$D141))</f>
        <v>0</v>
      </c>
      <c r="M141" s="55" t="str">
        <f>IFERROR(IF(OR($D141="",COUNTIF($D$9:$D141,$D141)&gt;1),"",INDEX($P$9:$P$16,$L141)),"")</f>
        <v/>
      </c>
    </row>
    <row r="142" spans="4:13" s="9" customFormat="1" ht="30" customHeight="1">
      <c r="D142" s="9" t="str">
        <f t="shared" si="2"/>
        <v/>
      </c>
      <c r="E142" s="10">
        <v>134</v>
      </c>
      <c r="F142" s="34"/>
      <c r="G142" s="35"/>
      <c r="H142" s="34"/>
      <c r="I142" s="38"/>
      <c r="J142" s="39"/>
      <c r="K142" s="10" t="str">
        <f>IFERROR(IF(I142="작품출품부문","11시 작품제출",INDEX(경기시간표!$C$3:$C$34,MATCH($J142,경기시간표!$E$3:$E$34,0),1)&amp;"("&amp;INDEX(경기시간표!$D$3:$D$34,MATCH($J142,경기시간표!$E$3:$E$34,0),1)&amp;")"),"")</f>
        <v/>
      </c>
      <c r="L142" s="54">
        <f>IF(D142="",0,COUNTIF($D$9:$D341,$D142))</f>
        <v>0</v>
      </c>
      <c r="M142" s="55" t="str">
        <f>IFERROR(IF(OR($D142="",COUNTIF($D$9:$D142,$D142)&gt;1),"",INDEX($P$9:$P$16,$L142)),"")</f>
        <v/>
      </c>
    </row>
    <row r="143" spans="4:13" s="9" customFormat="1" ht="30" customHeight="1">
      <c r="D143" s="9" t="str">
        <f t="shared" si="2"/>
        <v/>
      </c>
      <c r="E143" s="10">
        <v>135</v>
      </c>
      <c r="F143" s="34"/>
      <c r="G143" s="35"/>
      <c r="H143" s="34"/>
      <c r="I143" s="38"/>
      <c r="J143" s="39"/>
      <c r="K143" s="10" t="str">
        <f>IFERROR(IF(I143="작품출품부문","11시 작품제출",INDEX(경기시간표!$C$3:$C$34,MATCH($J143,경기시간표!$E$3:$E$34,0),1)&amp;"("&amp;INDEX(경기시간표!$D$3:$D$34,MATCH($J143,경기시간표!$E$3:$E$34,0),1)&amp;")"),"")</f>
        <v/>
      </c>
      <c r="L143" s="54">
        <f>IF(D143="",0,COUNTIF($D$9:$D342,$D143))</f>
        <v>0</v>
      </c>
      <c r="M143" s="55" t="str">
        <f>IFERROR(IF(OR($D143="",COUNTIF($D$9:$D143,$D143)&gt;1),"",INDEX($P$9:$P$16,$L143)),"")</f>
        <v/>
      </c>
    </row>
    <row r="144" spans="4:13" s="9" customFormat="1" ht="30" customHeight="1">
      <c r="D144" s="9" t="str">
        <f t="shared" si="2"/>
        <v/>
      </c>
      <c r="E144" s="10">
        <v>136</v>
      </c>
      <c r="F144" s="34"/>
      <c r="G144" s="35"/>
      <c r="H144" s="34"/>
      <c r="I144" s="38"/>
      <c r="J144" s="39"/>
      <c r="K144" s="10" t="str">
        <f>IFERROR(IF(I144="작품출품부문","11시 작품제출",INDEX(경기시간표!$C$3:$C$34,MATCH($J144,경기시간표!$E$3:$E$34,0),1)&amp;"("&amp;INDEX(경기시간표!$D$3:$D$34,MATCH($J144,경기시간표!$E$3:$E$34,0),1)&amp;")"),"")</f>
        <v/>
      </c>
      <c r="L144" s="54">
        <f>IF(D144="",0,COUNTIF($D$9:$D343,$D144))</f>
        <v>0</v>
      </c>
      <c r="M144" s="55" t="str">
        <f>IFERROR(IF(OR($D144="",COUNTIF($D$9:$D144,$D144)&gt;1),"",INDEX($P$9:$P$16,$L144)),"")</f>
        <v/>
      </c>
    </row>
    <row r="145" spans="4:13" s="9" customFormat="1" ht="30" customHeight="1">
      <c r="D145" s="9" t="str">
        <f t="shared" si="2"/>
        <v/>
      </c>
      <c r="E145" s="10">
        <v>137</v>
      </c>
      <c r="F145" s="34"/>
      <c r="G145" s="35"/>
      <c r="H145" s="34"/>
      <c r="I145" s="38"/>
      <c r="J145" s="39"/>
      <c r="K145" s="10" t="str">
        <f>IFERROR(IF(I145="작품출품부문","11시 작품제출",INDEX(경기시간표!$C$3:$C$34,MATCH($J145,경기시간표!$E$3:$E$34,0),1)&amp;"("&amp;INDEX(경기시간표!$D$3:$D$34,MATCH($J145,경기시간표!$E$3:$E$34,0),1)&amp;")"),"")</f>
        <v/>
      </c>
      <c r="L145" s="54">
        <f>IF(D145="",0,COUNTIF($D$9:$D344,$D145))</f>
        <v>0</v>
      </c>
      <c r="M145" s="55" t="str">
        <f>IFERROR(IF(OR($D145="",COUNTIF($D$9:$D145,$D145)&gt;1),"",INDEX($P$9:$P$16,$L145)),"")</f>
        <v/>
      </c>
    </row>
    <row r="146" spans="4:13" s="9" customFormat="1" ht="30" customHeight="1">
      <c r="D146" s="9" t="str">
        <f t="shared" si="2"/>
        <v/>
      </c>
      <c r="E146" s="10">
        <v>138</v>
      </c>
      <c r="F146" s="34"/>
      <c r="G146" s="35"/>
      <c r="H146" s="34"/>
      <c r="I146" s="38"/>
      <c r="J146" s="39"/>
      <c r="K146" s="10" t="str">
        <f>IFERROR(IF(I146="작품출품부문","11시 작품제출",INDEX(경기시간표!$C$3:$C$34,MATCH($J146,경기시간표!$E$3:$E$34,0),1)&amp;"("&amp;INDEX(경기시간표!$D$3:$D$34,MATCH($J146,경기시간표!$E$3:$E$34,0),1)&amp;")"),"")</f>
        <v/>
      </c>
      <c r="L146" s="54">
        <f>IF(D146="",0,COUNTIF($D$9:$D345,$D146))</f>
        <v>0</v>
      </c>
      <c r="M146" s="55" t="str">
        <f>IFERROR(IF(OR($D146="",COUNTIF($D$9:$D146,$D146)&gt;1),"",INDEX($P$9:$P$16,$L146)),"")</f>
        <v/>
      </c>
    </row>
    <row r="147" spans="4:13" s="9" customFormat="1" ht="30" customHeight="1">
      <c r="D147" s="9" t="str">
        <f t="shared" si="2"/>
        <v/>
      </c>
      <c r="E147" s="10">
        <v>139</v>
      </c>
      <c r="F147" s="34"/>
      <c r="G147" s="35"/>
      <c r="H147" s="34"/>
      <c r="I147" s="38"/>
      <c r="J147" s="39"/>
      <c r="K147" s="10" t="str">
        <f>IFERROR(IF(I147="작품출품부문","11시 작품제출",INDEX(경기시간표!$C$3:$C$34,MATCH($J147,경기시간표!$E$3:$E$34,0),1)&amp;"("&amp;INDEX(경기시간표!$D$3:$D$34,MATCH($J147,경기시간표!$E$3:$E$34,0),1)&amp;")"),"")</f>
        <v/>
      </c>
      <c r="L147" s="54">
        <f>IF(D147="",0,COUNTIF($D$9:$D346,$D147))</f>
        <v>0</v>
      </c>
      <c r="M147" s="55" t="str">
        <f>IFERROR(IF(OR($D147="",COUNTIF($D$9:$D147,$D147)&gt;1),"",INDEX($P$9:$P$16,$L147)),"")</f>
        <v/>
      </c>
    </row>
    <row r="148" spans="4:13" s="9" customFormat="1" ht="30" customHeight="1">
      <c r="D148" s="9" t="str">
        <f t="shared" si="2"/>
        <v/>
      </c>
      <c r="E148" s="10">
        <v>140</v>
      </c>
      <c r="F148" s="34"/>
      <c r="G148" s="35"/>
      <c r="H148" s="34"/>
      <c r="I148" s="38"/>
      <c r="J148" s="39"/>
      <c r="K148" s="10" t="str">
        <f>IFERROR(IF(I148="작품출품부문","11시 작품제출",INDEX(경기시간표!$C$3:$C$34,MATCH($J148,경기시간표!$E$3:$E$34,0),1)&amp;"("&amp;INDEX(경기시간표!$D$3:$D$34,MATCH($J148,경기시간표!$E$3:$E$34,0),1)&amp;")"),"")</f>
        <v/>
      </c>
      <c r="L148" s="54">
        <f>IF(D148="",0,COUNTIF($D$9:$D347,$D148))</f>
        <v>0</v>
      </c>
      <c r="M148" s="55" t="str">
        <f>IFERROR(IF(OR($D148="",COUNTIF($D$9:$D148,$D148)&gt;1),"",INDEX($P$9:$P$16,$L148)),"")</f>
        <v/>
      </c>
    </row>
    <row r="149" spans="4:13" s="9" customFormat="1" ht="30" customHeight="1">
      <c r="D149" s="9" t="str">
        <f t="shared" si="2"/>
        <v/>
      </c>
      <c r="E149" s="10">
        <v>141</v>
      </c>
      <c r="F149" s="34"/>
      <c r="G149" s="35"/>
      <c r="H149" s="34"/>
      <c r="I149" s="38"/>
      <c r="J149" s="39"/>
      <c r="K149" s="10" t="str">
        <f>IFERROR(IF(I149="작품출품부문","11시 작품제출",INDEX(경기시간표!$C$3:$C$34,MATCH($J149,경기시간표!$E$3:$E$34,0),1)&amp;"("&amp;INDEX(경기시간표!$D$3:$D$34,MATCH($J149,경기시간표!$E$3:$E$34,0),1)&amp;")"),"")</f>
        <v/>
      </c>
      <c r="L149" s="54">
        <f>IF(D149="",0,COUNTIF($D$9:$D348,$D149))</f>
        <v>0</v>
      </c>
      <c r="M149" s="55" t="str">
        <f>IFERROR(IF(OR($D149="",COUNTIF($D$9:$D149,$D149)&gt;1),"",INDEX($P$9:$P$16,$L149)),"")</f>
        <v/>
      </c>
    </row>
    <row r="150" spans="4:13" s="9" customFormat="1" ht="30" customHeight="1">
      <c r="D150" s="9" t="str">
        <f t="shared" si="2"/>
        <v/>
      </c>
      <c r="E150" s="10">
        <v>142</v>
      </c>
      <c r="F150" s="34"/>
      <c r="G150" s="35"/>
      <c r="H150" s="34"/>
      <c r="I150" s="38"/>
      <c r="J150" s="39"/>
      <c r="K150" s="10" t="str">
        <f>IFERROR(IF(I150="작품출품부문","11시 작품제출",INDEX(경기시간표!$C$3:$C$34,MATCH($J150,경기시간표!$E$3:$E$34,0),1)&amp;"("&amp;INDEX(경기시간표!$D$3:$D$34,MATCH($J150,경기시간표!$E$3:$E$34,0),1)&amp;")"),"")</f>
        <v/>
      </c>
      <c r="L150" s="54">
        <f>IF(D150="",0,COUNTIF($D$9:$D349,$D150))</f>
        <v>0</v>
      </c>
      <c r="M150" s="55" t="str">
        <f>IFERROR(IF(OR($D150="",COUNTIF($D$9:$D150,$D150)&gt;1),"",INDEX($P$9:$P$16,$L150)),"")</f>
        <v/>
      </c>
    </row>
    <row r="151" spans="4:13" s="9" customFormat="1" ht="30" customHeight="1">
      <c r="D151" s="9" t="str">
        <f t="shared" si="2"/>
        <v/>
      </c>
      <c r="E151" s="10">
        <v>143</v>
      </c>
      <c r="F151" s="34"/>
      <c r="G151" s="35"/>
      <c r="H151" s="34"/>
      <c r="I151" s="38"/>
      <c r="J151" s="39"/>
      <c r="K151" s="10" t="str">
        <f>IFERROR(IF(I151="작품출품부문","11시 작품제출",INDEX(경기시간표!$C$3:$C$34,MATCH($J151,경기시간표!$E$3:$E$34,0),1)&amp;"("&amp;INDEX(경기시간표!$D$3:$D$34,MATCH($J151,경기시간표!$E$3:$E$34,0),1)&amp;")"),"")</f>
        <v/>
      </c>
      <c r="L151" s="54">
        <f>IF(D151="",0,COUNTIF($D$9:$D350,$D151))</f>
        <v>0</v>
      </c>
      <c r="M151" s="55" t="str">
        <f>IFERROR(IF(OR($D151="",COUNTIF($D$9:$D151,$D151)&gt;1),"",INDEX($P$9:$P$16,$L151)),"")</f>
        <v/>
      </c>
    </row>
    <row r="152" spans="4:13" s="9" customFormat="1" ht="30" customHeight="1">
      <c r="D152" s="9" t="str">
        <f t="shared" si="2"/>
        <v/>
      </c>
      <c r="E152" s="10">
        <v>144</v>
      </c>
      <c r="F152" s="34"/>
      <c r="G152" s="35"/>
      <c r="H152" s="34"/>
      <c r="I152" s="38"/>
      <c r="J152" s="39"/>
      <c r="K152" s="10" t="str">
        <f>IFERROR(IF(I152="작품출품부문","11시 작품제출",INDEX(경기시간표!$C$3:$C$34,MATCH($J152,경기시간표!$E$3:$E$34,0),1)&amp;"("&amp;INDEX(경기시간표!$D$3:$D$34,MATCH($J152,경기시간표!$E$3:$E$34,0),1)&amp;")"),"")</f>
        <v/>
      </c>
      <c r="L152" s="54">
        <f>IF(D152="",0,COUNTIF($D$9:$D351,$D152))</f>
        <v>0</v>
      </c>
      <c r="M152" s="55" t="str">
        <f>IFERROR(IF(OR($D152="",COUNTIF($D$9:$D152,$D152)&gt;1),"",INDEX($P$9:$P$16,$L152)),"")</f>
        <v/>
      </c>
    </row>
    <row r="153" spans="4:13" s="9" customFormat="1" ht="30" customHeight="1">
      <c r="D153" s="9" t="str">
        <f t="shared" si="2"/>
        <v/>
      </c>
      <c r="E153" s="10">
        <v>145</v>
      </c>
      <c r="F153" s="34"/>
      <c r="G153" s="35"/>
      <c r="H153" s="34"/>
      <c r="I153" s="38"/>
      <c r="J153" s="39"/>
      <c r="K153" s="10" t="str">
        <f>IFERROR(IF(I153="작품출품부문","11시 작품제출",INDEX(경기시간표!$C$3:$C$34,MATCH($J153,경기시간표!$E$3:$E$34,0),1)&amp;"("&amp;INDEX(경기시간표!$D$3:$D$34,MATCH($J153,경기시간표!$E$3:$E$34,0),1)&amp;")"),"")</f>
        <v/>
      </c>
      <c r="L153" s="54">
        <f>IF(D153="",0,COUNTIF($D$9:$D352,$D153))</f>
        <v>0</v>
      </c>
      <c r="M153" s="55" t="str">
        <f>IFERROR(IF(OR($D153="",COUNTIF($D$9:$D153,$D153)&gt;1),"",INDEX($P$9:$P$16,$L153)),"")</f>
        <v/>
      </c>
    </row>
    <row r="154" spans="4:13" s="9" customFormat="1" ht="30" customHeight="1">
      <c r="D154" s="9" t="str">
        <f t="shared" si="2"/>
        <v/>
      </c>
      <c r="E154" s="10">
        <v>146</v>
      </c>
      <c r="F154" s="34"/>
      <c r="G154" s="35"/>
      <c r="H154" s="34"/>
      <c r="I154" s="38"/>
      <c r="J154" s="39"/>
      <c r="K154" s="10" t="str">
        <f>IFERROR(IF(I154="작품출품부문","11시 작품제출",INDEX(경기시간표!$C$3:$C$34,MATCH($J154,경기시간표!$E$3:$E$34,0),1)&amp;"("&amp;INDEX(경기시간표!$D$3:$D$34,MATCH($J154,경기시간표!$E$3:$E$34,0),1)&amp;")"),"")</f>
        <v/>
      </c>
      <c r="L154" s="54">
        <f>IF(D154="",0,COUNTIF($D$9:$D353,$D154))</f>
        <v>0</v>
      </c>
      <c r="M154" s="55" t="str">
        <f>IFERROR(IF(OR($D154="",COUNTIF($D$9:$D154,$D154)&gt;1),"",INDEX($P$9:$P$16,$L154)),"")</f>
        <v/>
      </c>
    </row>
    <row r="155" spans="4:13" s="9" customFormat="1" ht="30" customHeight="1">
      <c r="D155" s="9" t="str">
        <f t="shared" si="2"/>
        <v/>
      </c>
      <c r="E155" s="10">
        <v>147</v>
      </c>
      <c r="F155" s="34"/>
      <c r="G155" s="35"/>
      <c r="H155" s="34"/>
      <c r="I155" s="38"/>
      <c r="J155" s="39"/>
      <c r="K155" s="10" t="str">
        <f>IFERROR(IF(I155="작품출품부문","11시 작품제출",INDEX(경기시간표!$C$3:$C$34,MATCH($J155,경기시간표!$E$3:$E$34,0),1)&amp;"("&amp;INDEX(경기시간표!$D$3:$D$34,MATCH($J155,경기시간표!$E$3:$E$34,0),1)&amp;")"),"")</f>
        <v/>
      </c>
      <c r="L155" s="54">
        <f>IF(D155="",0,COUNTIF($D$9:$D354,$D155))</f>
        <v>0</v>
      </c>
      <c r="M155" s="55" t="str">
        <f>IFERROR(IF(OR($D155="",COUNTIF($D$9:$D155,$D155)&gt;1),"",INDEX($P$9:$P$16,$L155)),"")</f>
        <v/>
      </c>
    </row>
    <row r="156" spans="4:13" s="9" customFormat="1" ht="30" customHeight="1">
      <c r="D156" s="9" t="str">
        <f t="shared" si="2"/>
        <v/>
      </c>
      <c r="E156" s="10">
        <v>148</v>
      </c>
      <c r="F156" s="34"/>
      <c r="G156" s="35"/>
      <c r="H156" s="34"/>
      <c r="I156" s="38"/>
      <c r="J156" s="39"/>
      <c r="K156" s="10" t="str">
        <f>IFERROR(IF(I156="작품출품부문","11시 작품제출",INDEX(경기시간표!$C$3:$C$34,MATCH($J156,경기시간표!$E$3:$E$34,0),1)&amp;"("&amp;INDEX(경기시간표!$D$3:$D$34,MATCH($J156,경기시간표!$E$3:$E$34,0),1)&amp;")"),"")</f>
        <v/>
      </c>
      <c r="L156" s="54">
        <f>IF(D156="",0,COUNTIF($D$9:$D355,$D156))</f>
        <v>0</v>
      </c>
      <c r="M156" s="55" t="str">
        <f>IFERROR(IF(OR($D156="",COUNTIF($D$9:$D156,$D156)&gt;1),"",INDEX($P$9:$P$16,$L156)),"")</f>
        <v/>
      </c>
    </row>
    <row r="157" spans="4:13" s="9" customFormat="1" ht="30" customHeight="1">
      <c r="D157" s="9" t="str">
        <f t="shared" si="2"/>
        <v/>
      </c>
      <c r="E157" s="10">
        <v>149</v>
      </c>
      <c r="F157" s="34"/>
      <c r="G157" s="35"/>
      <c r="H157" s="34"/>
      <c r="I157" s="38"/>
      <c r="J157" s="39"/>
      <c r="K157" s="10" t="str">
        <f>IFERROR(IF(I157="작품출품부문","11시 작품제출",INDEX(경기시간표!$C$3:$C$34,MATCH($J157,경기시간표!$E$3:$E$34,0),1)&amp;"("&amp;INDEX(경기시간표!$D$3:$D$34,MATCH($J157,경기시간표!$E$3:$E$34,0),1)&amp;")"),"")</f>
        <v/>
      </c>
      <c r="L157" s="54">
        <f>IF(D157="",0,COUNTIF($D$9:$D356,$D157))</f>
        <v>0</v>
      </c>
      <c r="M157" s="55" t="str">
        <f>IFERROR(IF(OR($D157="",COUNTIF($D$9:$D157,$D157)&gt;1),"",INDEX($P$9:$P$16,$L157)),"")</f>
        <v/>
      </c>
    </row>
    <row r="158" spans="4:13" s="9" customFormat="1" ht="30" customHeight="1">
      <c r="D158" s="9" t="str">
        <f t="shared" si="2"/>
        <v/>
      </c>
      <c r="E158" s="10">
        <v>150</v>
      </c>
      <c r="F158" s="34"/>
      <c r="G158" s="35"/>
      <c r="H158" s="34"/>
      <c r="I158" s="38"/>
      <c r="J158" s="39"/>
      <c r="K158" s="10" t="str">
        <f>IFERROR(IF(I158="작품출품부문","11시 작품제출",INDEX(경기시간표!$C$3:$C$34,MATCH($J158,경기시간표!$E$3:$E$34,0),1)&amp;"("&amp;INDEX(경기시간표!$D$3:$D$34,MATCH($J158,경기시간표!$E$3:$E$34,0),1)&amp;")"),"")</f>
        <v/>
      </c>
      <c r="L158" s="54">
        <f>IF(D158="",0,COUNTIF($D$9:$D357,$D158))</f>
        <v>0</v>
      </c>
      <c r="M158" s="55" t="str">
        <f>IFERROR(IF(OR($D158="",COUNTIF($D$9:$D158,$D158)&gt;1),"",INDEX($P$9:$P$16,$L158)),"")</f>
        <v/>
      </c>
    </row>
    <row r="159" spans="4:13" s="9" customFormat="1" ht="30" customHeight="1">
      <c r="D159" s="9" t="str">
        <f t="shared" si="2"/>
        <v/>
      </c>
      <c r="E159" s="10">
        <v>151</v>
      </c>
      <c r="F159" s="34"/>
      <c r="G159" s="35"/>
      <c r="H159" s="34"/>
      <c r="I159" s="38"/>
      <c r="J159" s="39"/>
      <c r="K159" s="10" t="str">
        <f>IFERROR(IF(I159="작품출품부문","11시 작품제출",INDEX(경기시간표!$C$3:$C$34,MATCH($J159,경기시간표!$E$3:$E$34,0),1)&amp;"("&amp;INDEX(경기시간표!$D$3:$D$34,MATCH($J159,경기시간표!$E$3:$E$34,0),1)&amp;")"),"")</f>
        <v/>
      </c>
      <c r="L159" s="54">
        <f>IF(D159="",0,COUNTIF($D$9:$D358,$D159))</f>
        <v>0</v>
      </c>
      <c r="M159" s="55" t="str">
        <f>IFERROR(IF(OR($D159="",COUNTIF($D$9:$D159,$D159)&gt;1),"",INDEX($P$9:$P$16,$L159)),"")</f>
        <v/>
      </c>
    </row>
    <row r="160" spans="4:13" s="9" customFormat="1" ht="30" customHeight="1">
      <c r="D160" s="9" t="str">
        <f t="shared" si="2"/>
        <v/>
      </c>
      <c r="E160" s="10">
        <v>152</v>
      </c>
      <c r="F160" s="34"/>
      <c r="G160" s="35"/>
      <c r="H160" s="34"/>
      <c r="I160" s="38"/>
      <c r="J160" s="39"/>
      <c r="K160" s="10" t="str">
        <f>IFERROR(IF(I160="작품출품부문","11시 작품제출",INDEX(경기시간표!$C$3:$C$34,MATCH($J160,경기시간표!$E$3:$E$34,0),1)&amp;"("&amp;INDEX(경기시간표!$D$3:$D$34,MATCH($J160,경기시간표!$E$3:$E$34,0),1)&amp;")"),"")</f>
        <v/>
      </c>
      <c r="L160" s="54">
        <f>IF(D160="",0,COUNTIF($D$9:$D359,$D160))</f>
        <v>0</v>
      </c>
      <c r="M160" s="55" t="str">
        <f>IFERROR(IF(OR($D160="",COUNTIF($D$9:$D160,$D160)&gt;1),"",INDEX($P$9:$P$16,$L160)),"")</f>
        <v/>
      </c>
    </row>
    <row r="161" spans="4:13" s="9" customFormat="1" ht="30" customHeight="1">
      <c r="D161" s="9" t="str">
        <f t="shared" si="2"/>
        <v/>
      </c>
      <c r="E161" s="10">
        <v>153</v>
      </c>
      <c r="F161" s="34"/>
      <c r="G161" s="35"/>
      <c r="H161" s="34"/>
      <c r="I161" s="38"/>
      <c r="J161" s="39"/>
      <c r="K161" s="10" t="str">
        <f>IFERROR(IF(I161="작품출품부문","11시 작품제출",INDEX(경기시간표!$C$3:$C$34,MATCH($J161,경기시간표!$E$3:$E$34,0),1)&amp;"("&amp;INDEX(경기시간표!$D$3:$D$34,MATCH($J161,경기시간표!$E$3:$E$34,0),1)&amp;")"),"")</f>
        <v/>
      </c>
      <c r="L161" s="54">
        <f>IF(D161="",0,COUNTIF($D$9:$D360,$D161))</f>
        <v>0</v>
      </c>
      <c r="M161" s="55" t="str">
        <f>IFERROR(IF(OR($D161="",COUNTIF($D$9:$D161,$D161)&gt;1),"",INDEX($P$9:$P$16,$L161)),"")</f>
        <v/>
      </c>
    </row>
    <row r="162" spans="4:13" s="9" customFormat="1" ht="30" customHeight="1">
      <c r="D162" s="9" t="str">
        <f t="shared" si="2"/>
        <v/>
      </c>
      <c r="E162" s="10">
        <v>154</v>
      </c>
      <c r="F162" s="34"/>
      <c r="G162" s="35"/>
      <c r="H162" s="34"/>
      <c r="I162" s="38"/>
      <c r="J162" s="39"/>
      <c r="K162" s="10" t="str">
        <f>IFERROR(IF(I162="작품출품부문","11시 작품제출",INDEX(경기시간표!$C$3:$C$34,MATCH($J162,경기시간표!$E$3:$E$34,0),1)&amp;"("&amp;INDEX(경기시간표!$D$3:$D$34,MATCH($J162,경기시간표!$E$3:$E$34,0),1)&amp;")"),"")</f>
        <v/>
      </c>
      <c r="L162" s="54">
        <f>IF(D162="",0,COUNTIF($D$9:$D361,$D162))</f>
        <v>0</v>
      </c>
      <c r="M162" s="55" t="str">
        <f>IFERROR(IF(OR($D162="",COUNTIF($D$9:$D162,$D162)&gt;1),"",INDEX($P$9:$P$16,$L162)),"")</f>
        <v/>
      </c>
    </row>
    <row r="163" spans="4:13" s="9" customFormat="1" ht="30" customHeight="1">
      <c r="D163" s="9" t="str">
        <f t="shared" si="2"/>
        <v/>
      </c>
      <c r="E163" s="10">
        <v>155</v>
      </c>
      <c r="F163" s="34"/>
      <c r="G163" s="35"/>
      <c r="H163" s="34"/>
      <c r="I163" s="38"/>
      <c r="J163" s="39"/>
      <c r="K163" s="10" t="str">
        <f>IFERROR(IF(I163="작품출품부문","11시 작품제출",INDEX(경기시간표!$C$3:$C$34,MATCH($J163,경기시간표!$E$3:$E$34,0),1)&amp;"("&amp;INDEX(경기시간표!$D$3:$D$34,MATCH($J163,경기시간표!$E$3:$E$34,0),1)&amp;")"),"")</f>
        <v/>
      </c>
      <c r="L163" s="54">
        <f>IF(D163="",0,COUNTIF($D$9:$D362,$D163))</f>
        <v>0</v>
      </c>
      <c r="M163" s="55" t="str">
        <f>IFERROR(IF(OR($D163="",COUNTIF($D$9:$D163,$D163)&gt;1),"",INDEX($P$9:$P$16,$L163)),"")</f>
        <v/>
      </c>
    </row>
    <row r="164" spans="4:13" s="9" customFormat="1" ht="30" customHeight="1">
      <c r="D164" s="9" t="str">
        <f t="shared" si="2"/>
        <v/>
      </c>
      <c r="E164" s="10">
        <v>156</v>
      </c>
      <c r="F164" s="34"/>
      <c r="G164" s="35"/>
      <c r="H164" s="34"/>
      <c r="I164" s="38"/>
      <c r="J164" s="39"/>
      <c r="K164" s="10" t="str">
        <f>IFERROR(IF(I164="작품출품부문","11시 작품제출",INDEX(경기시간표!$C$3:$C$34,MATCH($J164,경기시간표!$E$3:$E$34,0),1)&amp;"("&amp;INDEX(경기시간표!$D$3:$D$34,MATCH($J164,경기시간표!$E$3:$E$34,0),1)&amp;")"),"")</f>
        <v/>
      </c>
      <c r="L164" s="54">
        <f>IF(D164="",0,COUNTIF($D$9:$D363,$D164))</f>
        <v>0</v>
      </c>
      <c r="M164" s="55" t="str">
        <f>IFERROR(IF(OR($D164="",COUNTIF($D$9:$D164,$D164)&gt;1),"",INDEX($P$9:$P$16,$L164)),"")</f>
        <v/>
      </c>
    </row>
    <row r="165" spans="4:13" s="9" customFormat="1" ht="30" customHeight="1">
      <c r="D165" s="9" t="str">
        <f t="shared" si="2"/>
        <v/>
      </c>
      <c r="E165" s="10">
        <v>157</v>
      </c>
      <c r="F165" s="34"/>
      <c r="G165" s="35"/>
      <c r="H165" s="34"/>
      <c r="I165" s="38"/>
      <c r="J165" s="39"/>
      <c r="K165" s="10" t="str">
        <f>IFERROR(IF(I165="작품출품부문","11시 작품제출",INDEX(경기시간표!$C$3:$C$34,MATCH($J165,경기시간표!$E$3:$E$34,0),1)&amp;"("&amp;INDEX(경기시간표!$D$3:$D$34,MATCH($J165,경기시간표!$E$3:$E$34,0),1)&amp;")"),"")</f>
        <v/>
      </c>
      <c r="L165" s="54">
        <f>IF(D165="",0,COUNTIF($D$9:$D364,$D165))</f>
        <v>0</v>
      </c>
      <c r="M165" s="55" t="str">
        <f>IFERROR(IF(OR($D165="",COUNTIF($D$9:$D165,$D165)&gt;1),"",INDEX($P$9:$P$16,$L165)),"")</f>
        <v/>
      </c>
    </row>
    <row r="166" spans="4:13" s="9" customFormat="1" ht="30" customHeight="1">
      <c r="D166" s="9" t="str">
        <f t="shared" si="2"/>
        <v/>
      </c>
      <c r="E166" s="10">
        <v>158</v>
      </c>
      <c r="F166" s="34"/>
      <c r="G166" s="35"/>
      <c r="H166" s="34"/>
      <c r="I166" s="38"/>
      <c r="J166" s="39"/>
      <c r="K166" s="10" t="str">
        <f>IFERROR(IF(I166="작품출품부문","11시 작품제출",INDEX(경기시간표!$C$3:$C$34,MATCH($J166,경기시간표!$E$3:$E$34,0),1)&amp;"("&amp;INDEX(경기시간표!$D$3:$D$34,MATCH($J166,경기시간표!$E$3:$E$34,0),1)&amp;")"),"")</f>
        <v/>
      </c>
      <c r="L166" s="54">
        <f>IF(D166="",0,COUNTIF($D$9:$D365,$D166))</f>
        <v>0</v>
      </c>
      <c r="M166" s="55" t="str">
        <f>IFERROR(IF(OR($D166="",COUNTIF($D$9:$D166,$D166)&gt;1),"",INDEX($P$9:$P$16,$L166)),"")</f>
        <v/>
      </c>
    </row>
    <row r="167" spans="4:13" s="9" customFormat="1" ht="30" customHeight="1">
      <c r="D167" s="9" t="str">
        <f t="shared" si="2"/>
        <v/>
      </c>
      <c r="E167" s="10">
        <v>159</v>
      </c>
      <c r="F167" s="34"/>
      <c r="G167" s="35"/>
      <c r="H167" s="34"/>
      <c r="I167" s="38"/>
      <c r="J167" s="39"/>
      <c r="K167" s="10" t="str">
        <f>IFERROR(IF(I167="작품출품부문","11시 작품제출",INDEX(경기시간표!$C$3:$C$34,MATCH($J167,경기시간표!$E$3:$E$34,0),1)&amp;"("&amp;INDEX(경기시간표!$D$3:$D$34,MATCH($J167,경기시간표!$E$3:$E$34,0),1)&amp;")"),"")</f>
        <v/>
      </c>
      <c r="L167" s="54">
        <f>IF(D167="",0,COUNTIF($D$9:$D366,$D167))</f>
        <v>0</v>
      </c>
      <c r="M167" s="55" t="str">
        <f>IFERROR(IF(OR($D167="",COUNTIF($D$9:$D167,$D167)&gt;1),"",INDEX($P$9:$P$16,$L167)),"")</f>
        <v/>
      </c>
    </row>
    <row r="168" spans="4:13" s="9" customFormat="1" ht="30" customHeight="1">
      <c r="D168" s="9" t="str">
        <f t="shared" si="2"/>
        <v/>
      </c>
      <c r="E168" s="10">
        <v>160</v>
      </c>
      <c r="F168" s="34"/>
      <c r="G168" s="35"/>
      <c r="H168" s="34"/>
      <c r="I168" s="38"/>
      <c r="J168" s="39"/>
      <c r="K168" s="10" t="str">
        <f>IFERROR(IF(I168="작품출품부문","11시 작품제출",INDEX(경기시간표!$C$3:$C$34,MATCH($J168,경기시간표!$E$3:$E$34,0),1)&amp;"("&amp;INDEX(경기시간표!$D$3:$D$34,MATCH($J168,경기시간표!$E$3:$E$34,0),1)&amp;")"),"")</f>
        <v/>
      </c>
      <c r="L168" s="54">
        <f>IF(D168="",0,COUNTIF($D$9:$D367,$D168))</f>
        <v>0</v>
      </c>
      <c r="M168" s="55" t="str">
        <f>IFERROR(IF(OR($D168="",COUNTIF($D$9:$D168,$D168)&gt;1),"",INDEX($P$9:$P$16,$L168)),"")</f>
        <v/>
      </c>
    </row>
    <row r="169" spans="4:13" s="9" customFormat="1" ht="30" customHeight="1">
      <c r="D169" s="9" t="str">
        <f t="shared" si="2"/>
        <v/>
      </c>
      <c r="E169" s="10">
        <v>161</v>
      </c>
      <c r="F169" s="34"/>
      <c r="G169" s="35"/>
      <c r="H169" s="34"/>
      <c r="I169" s="38"/>
      <c r="J169" s="39"/>
      <c r="K169" s="10" t="str">
        <f>IFERROR(IF(I169="작품출품부문","11시 작품제출",INDEX(경기시간표!$C$3:$C$34,MATCH($J169,경기시간표!$E$3:$E$34,0),1)&amp;"("&amp;INDEX(경기시간표!$D$3:$D$34,MATCH($J169,경기시간표!$E$3:$E$34,0),1)&amp;")"),"")</f>
        <v/>
      </c>
      <c r="L169" s="54">
        <f>IF(D169="",0,COUNTIF($D$9:$D368,$D169))</f>
        <v>0</v>
      </c>
      <c r="M169" s="55" t="str">
        <f>IFERROR(IF(OR($D169="",COUNTIF($D$9:$D169,$D169)&gt;1),"",INDEX($P$9:$P$16,$L169)),"")</f>
        <v/>
      </c>
    </row>
    <row r="170" spans="4:13" s="9" customFormat="1" ht="30" customHeight="1">
      <c r="D170" s="9" t="str">
        <f t="shared" si="2"/>
        <v/>
      </c>
      <c r="E170" s="10">
        <v>162</v>
      </c>
      <c r="F170" s="34"/>
      <c r="G170" s="35"/>
      <c r="H170" s="34"/>
      <c r="I170" s="38"/>
      <c r="J170" s="39"/>
      <c r="K170" s="10" t="str">
        <f>IFERROR(IF(I170="작품출품부문","11시 작품제출",INDEX(경기시간표!$C$3:$C$34,MATCH($J170,경기시간표!$E$3:$E$34,0),1)&amp;"("&amp;INDEX(경기시간표!$D$3:$D$34,MATCH($J170,경기시간표!$E$3:$E$34,0),1)&amp;")"),"")</f>
        <v/>
      </c>
      <c r="L170" s="54">
        <f>IF(D170="",0,COUNTIF($D$9:$D369,$D170))</f>
        <v>0</v>
      </c>
      <c r="M170" s="55" t="str">
        <f>IFERROR(IF(OR($D170="",COUNTIF($D$9:$D170,$D170)&gt;1),"",INDEX($P$9:$P$16,$L170)),"")</f>
        <v/>
      </c>
    </row>
    <row r="171" spans="4:13" s="9" customFormat="1" ht="30" customHeight="1">
      <c r="D171" s="9" t="str">
        <f t="shared" si="2"/>
        <v/>
      </c>
      <c r="E171" s="10">
        <v>163</v>
      </c>
      <c r="F171" s="34"/>
      <c r="G171" s="35"/>
      <c r="H171" s="34"/>
      <c r="I171" s="38"/>
      <c r="J171" s="39"/>
      <c r="K171" s="10" t="str">
        <f>IFERROR(IF(I171="작품출품부문","11시 작품제출",INDEX(경기시간표!$C$3:$C$34,MATCH($J171,경기시간표!$E$3:$E$34,0),1)&amp;"("&amp;INDEX(경기시간표!$D$3:$D$34,MATCH($J171,경기시간표!$E$3:$E$34,0),1)&amp;")"),"")</f>
        <v/>
      </c>
      <c r="L171" s="54">
        <f>IF(D171="",0,COUNTIF($D$9:$D370,$D171))</f>
        <v>0</v>
      </c>
      <c r="M171" s="55" t="str">
        <f>IFERROR(IF(OR($D171="",COUNTIF($D$9:$D171,$D171)&gt;1),"",INDEX($P$9:$P$16,$L171)),"")</f>
        <v/>
      </c>
    </row>
    <row r="172" spans="4:13" s="9" customFormat="1" ht="30" customHeight="1">
      <c r="D172" s="9" t="str">
        <f t="shared" si="2"/>
        <v/>
      </c>
      <c r="E172" s="10">
        <v>164</v>
      </c>
      <c r="F172" s="34"/>
      <c r="G172" s="35"/>
      <c r="H172" s="34"/>
      <c r="I172" s="38"/>
      <c r="J172" s="39"/>
      <c r="K172" s="10" t="str">
        <f>IFERROR(IF(I172="작품출품부문","11시 작품제출",INDEX(경기시간표!$C$3:$C$34,MATCH($J172,경기시간표!$E$3:$E$34,0),1)&amp;"("&amp;INDEX(경기시간표!$D$3:$D$34,MATCH($J172,경기시간표!$E$3:$E$34,0),1)&amp;")"),"")</f>
        <v/>
      </c>
      <c r="L172" s="54">
        <f>IF(D172="",0,COUNTIF($D$9:$D371,$D172))</f>
        <v>0</v>
      </c>
      <c r="M172" s="55" t="str">
        <f>IFERROR(IF(OR($D172="",COUNTIF($D$9:$D172,$D172)&gt;1),"",INDEX($P$9:$P$16,$L172)),"")</f>
        <v/>
      </c>
    </row>
    <row r="173" spans="4:13" s="9" customFormat="1" ht="30" customHeight="1">
      <c r="D173" s="9" t="str">
        <f t="shared" si="2"/>
        <v/>
      </c>
      <c r="E173" s="10">
        <v>165</v>
      </c>
      <c r="F173" s="34"/>
      <c r="G173" s="35"/>
      <c r="H173" s="34"/>
      <c r="I173" s="38"/>
      <c r="J173" s="39"/>
      <c r="K173" s="10" t="str">
        <f>IFERROR(IF(I173="작품출품부문","11시 작품제출",INDEX(경기시간표!$C$3:$C$34,MATCH($J173,경기시간표!$E$3:$E$34,0),1)&amp;"("&amp;INDEX(경기시간표!$D$3:$D$34,MATCH($J173,경기시간표!$E$3:$E$34,0),1)&amp;")"),"")</f>
        <v/>
      </c>
      <c r="L173" s="54">
        <f>IF(D173="",0,COUNTIF($D$9:$D372,$D173))</f>
        <v>0</v>
      </c>
      <c r="M173" s="55" t="str">
        <f>IFERROR(IF(OR($D173="",COUNTIF($D$9:$D173,$D173)&gt;1),"",INDEX($P$9:$P$16,$L173)),"")</f>
        <v/>
      </c>
    </row>
    <row r="174" spans="4:13" s="9" customFormat="1" ht="30" customHeight="1">
      <c r="D174" s="9" t="str">
        <f t="shared" si="2"/>
        <v/>
      </c>
      <c r="E174" s="10">
        <v>166</v>
      </c>
      <c r="F174" s="34"/>
      <c r="G174" s="35"/>
      <c r="H174" s="34"/>
      <c r="I174" s="38"/>
      <c r="J174" s="39"/>
      <c r="K174" s="10" t="str">
        <f>IFERROR(IF(I174="작품출품부문","11시 작품제출",INDEX(경기시간표!$C$3:$C$34,MATCH($J174,경기시간표!$E$3:$E$34,0),1)&amp;"("&amp;INDEX(경기시간표!$D$3:$D$34,MATCH($J174,경기시간표!$E$3:$E$34,0),1)&amp;")"),"")</f>
        <v/>
      </c>
      <c r="L174" s="54">
        <f>IF(D174="",0,COUNTIF($D$9:$D373,$D174))</f>
        <v>0</v>
      </c>
      <c r="M174" s="55" t="str">
        <f>IFERROR(IF(OR($D174="",COUNTIF($D$9:$D174,$D174)&gt;1),"",INDEX($P$9:$P$16,$L174)),"")</f>
        <v/>
      </c>
    </row>
    <row r="175" spans="4:13" s="9" customFormat="1" ht="30" customHeight="1">
      <c r="D175" s="9" t="str">
        <f t="shared" si="2"/>
        <v/>
      </c>
      <c r="E175" s="10">
        <v>167</v>
      </c>
      <c r="F175" s="34"/>
      <c r="G175" s="35"/>
      <c r="H175" s="34"/>
      <c r="I175" s="38"/>
      <c r="J175" s="39"/>
      <c r="K175" s="10" t="str">
        <f>IFERROR(IF(I175="작품출품부문","11시 작품제출",INDEX(경기시간표!$C$3:$C$34,MATCH($J175,경기시간표!$E$3:$E$34,0),1)&amp;"("&amp;INDEX(경기시간표!$D$3:$D$34,MATCH($J175,경기시간표!$E$3:$E$34,0),1)&amp;")"),"")</f>
        <v/>
      </c>
      <c r="L175" s="54">
        <f>IF(D175="",0,COUNTIF($D$9:$D374,$D175))</f>
        <v>0</v>
      </c>
      <c r="M175" s="55" t="str">
        <f>IFERROR(IF(OR($D175="",COUNTIF($D$9:$D175,$D175)&gt;1),"",INDEX($P$9:$P$16,$L175)),"")</f>
        <v/>
      </c>
    </row>
    <row r="176" spans="4:13" s="9" customFormat="1" ht="30" customHeight="1">
      <c r="D176" s="9" t="str">
        <f t="shared" si="2"/>
        <v/>
      </c>
      <c r="E176" s="10">
        <v>168</v>
      </c>
      <c r="F176" s="34"/>
      <c r="G176" s="35"/>
      <c r="H176" s="34"/>
      <c r="I176" s="38"/>
      <c r="J176" s="39"/>
      <c r="K176" s="10" t="str">
        <f>IFERROR(IF(I176="작품출품부문","11시 작품제출",INDEX(경기시간표!$C$3:$C$34,MATCH($J176,경기시간표!$E$3:$E$34,0),1)&amp;"("&amp;INDEX(경기시간표!$D$3:$D$34,MATCH($J176,경기시간표!$E$3:$E$34,0),1)&amp;")"),"")</f>
        <v/>
      </c>
      <c r="L176" s="54">
        <f>IF(D176="",0,COUNTIF($D$9:$D375,$D176))</f>
        <v>0</v>
      </c>
      <c r="M176" s="55" t="str">
        <f>IFERROR(IF(OR($D176="",COUNTIF($D$9:$D176,$D176)&gt;1),"",INDEX($P$9:$P$16,$L176)),"")</f>
        <v/>
      </c>
    </row>
    <row r="177" spans="4:13" s="9" customFormat="1" ht="30" customHeight="1">
      <c r="D177" s="9" t="str">
        <f t="shared" si="2"/>
        <v/>
      </c>
      <c r="E177" s="10">
        <v>169</v>
      </c>
      <c r="F177" s="34"/>
      <c r="G177" s="35"/>
      <c r="H177" s="34"/>
      <c r="I177" s="38"/>
      <c r="J177" s="39"/>
      <c r="K177" s="10" t="str">
        <f>IFERROR(IF(I177="작품출품부문","11시 작품제출",INDEX(경기시간표!$C$3:$C$34,MATCH($J177,경기시간표!$E$3:$E$34,0),1)&amp;"("&amp;INDEX(경기시간표!$D$3:$D$34,MATCH($J177,경기시간표!$E$3:$E$34,0),1)&amp;")"),"")</f>
        <v/>
      </c>
      <c r="L177" s="54">
        <f>IF(D177="",0,COUNTIF($D$9:$D376,$D177))</f>
        <v>0</v>
      </c>
      <c r="M177" s="55" t="str">
        <f>IFERROR(IF(OR($D177="",COUNTIF($D$9:$D177,$D177)&gt;1),"",INDEX($P$9:$P$16,$L177)),"")</f>
        <v/>
      </c>
    </row>
    <row r="178" spans="4:13" s="9" customFormat="1" ht="30" customHeight="1">
      <c r="D178" s="9" t="str">
        <f t="shared" si="2"/>
        <v/>
      </c>
      <c r="E178" s="10">
        <v>170</v>
      </c>
      <c r="F178" s="34"/>
      <c r="G178" s="35"/>
      <c r="H178" s="34"/>
      <c r="I178" s="38"/>
      <c r="J178" s="39"/>
      <c r="K178" s="10" t="str">
        <f>IFERROR(IF(I178="작품출품부문","11시 작품제출",INDEX(경기시간표!$C$3:$C$34,MATCH($J178,경기시간표!$E$3:$E$34,0),1)&amp;"("&amp;INDEX(경기시간표!$D$3:$D$34,MATCH($J178,경기시간표!$E$3:$E$34,0),1)&amp;")"),"")</f>
        <v/>
      </c>
      <c r="L178" s="54">
        <f>IF(D178="",0,COUNTIF($D$9:$D377,$D178))</f>
        <v>0</v>
      </c>
      <c r="M178" s="55" t="str">
        <f>IFERROR(IF(OR($D178="",COUNTIF($D$9:$D178,$D178)&gt;1),"",INDEX($P$9:$P$16,$L178)),"")</f>
        <v/>
      </c>
    </row>
    <row r="179" spans="4:13" s="9" customFormat="1" ht="30" customHeight="1">
      <c r="D179" s="9" t="str">
        <f t="shared" si="2"/>
        <v/>
      </c>
      <c r="E179" s="10">
        <v>171</v>
      </c>
      <c r="F179" s="34"/>
      <c r="G179" s="35"/>
      <c r="H179" s="34"/>
      <c r="I179" s="38"/>
      <c r="J179" s="39"/>
      <c r="K179" s="10" t="str">
        <f>IFERROR(IF(I179="작품출품부문","11시 작품제출",INDEX(경기시간표!$C$3:$C$34,MATCH($J179,경기시간표!$E$3:$E$34,0),1)&amp;"("&amp;INDEX(경기시간표!$D$3:$D$34,MATCH($J179,경기시간표!$E$3:$E$34,0),1)&amp;")"),"")</f>
        <v/>
      </c>
      <c r="L179" s="54">
        <f>IF(D179="",0,COUNTIF($D$9:$D378,$D179))</f>
        <v>0</v>
      </c>
      <c r="M179" s="55" t="str">
        <f>IFERROR(IF(OR($D179="",COUNTIF($D$9:$D179,$D179)&gt;1),"",INDEX($P$9:$P$16,$L179)),"")</f>
        <v/>
      </c>
    </row>
    <row r="180" spans="4:13" s="9" customFormat="1" ht="30" customHeight="1">
      <c r="D180" s="9" t="str">
        <f t="shared" si="2"/>
        <v/>
      </c>
      <c r="E180" s="10">
        <v>172</v>
      </c>
      <c r="F180" s="34"/>
      <c r="G180" s="35"/>
      <c r="H180" s="34"/>
      <c r="I180" s="38"/>
      <c r="J180" s="39"/>
      <c r="K180" s="10" t="str">
        <f>IFERROR(IF(I180="작품출품부문","11시 작품제출",INDEX(경기시간표!$C$3:$C$34,MATCH($J180,경기시간표!$E$3:$E$34,0),1)&amp;"("&amp;INDEX(경기시간표!$D$3:$D$34,MATCH($J180,경기시간표!$E$3:$E$34,0),1)&amp;")"),"")</f>
        <v/>
      </c>
      <c r="L180" s="54">
        <f>IF(D180="",0,COUNTIF($D$9:$D379,$D180))</f>
        <v>0</v>
      </c>
      <c r="M180" s="55" t="str">
        <f>IFERROR(IF(OR($D180="",COUNTIF($D$9:$D180,$D180)&gt;1),"",INDEX($P$9:$P$16,$L180)),"")</f>
        <v/>
      </c>
    </row>
    <row r="181" spans="4:13" s="9" customFormat="1" ht="30" customHeight="1">
      <c r="D181" s="9" t="str">
        <f t="shared" si="2"/>
        <v/>
      </c>
      <c r="E181" s="10">
        <v>173</v>
      </c>
      <c r="F181" s="34"/>
      <c r="G181" s="35"/>
      <c r="H181" s="34"/>
      <c r="I181" s="38"/>
      <c r="J181" s="39"/>
      <c r="K181" s="10" t="str">
        <f>IFERROR(IF(I181="작품출품부문","11시 작품제출",INDEX(경기시간표!$C$3:$C$34,MATCH($J181,경기시간표!$E$3:$E$34,0),1)&amp;"("&amp;INDEX(경기시간표!$D$3:$D$34,MATCH($J181,경기시간표!$E$3:$E$34,0),1)&amp;")"),"")</f>
        <v/>
      </c>
      <c r="L181" s="54">
        <f>IF(D181="",0,COUNTIF($D$9:$D380,$D181))</f>
        <v>0</v>
      </c>
      <c r="M181" s="55" t="str">
        <f>IFERROR(IF(OR($D181="",COUNTIF($D$9:$D181,$D181)&gt;1),"",INDEX($P$9:$P$16,$L181)),"")</f>
        <v/>
      </c>
    </row>
    <row r="182" spans="4:13" s="9" customFormat="1" ht="30" customHeight="1">
      <c r="D182" s="9" t="str">
        <f t="shared" si="2"/>
        <v/>
      </c>
      <c r="E182" s="10">
        <v>174</v>
      </c>
      <c r="F182" s="34"/>
      <c r="G182" s="35"/>
      <c r="H182" s="34"/>
      <c r="I182" s="38"/>
      <c r="J182" s="39"/>
      <c r="K182" s="10" t="str">
        <f>IFERROR(IF(I182="작품출품부문","11시 작품제출",INDEX(경기시간표!$C$3:$C$34,MATCH($J182,경기시간표!$E$3:$E$34,0),1)&amp;"("&amp;INDEX(경기시간표!$D$3:$D$34,MATCH($J182,경기시간표!$E$3:$E$34,0),1)&amp;")"),"")</f>
        <v/>
      </c>
      <c r="L182" s="54">
        <f>IF(D182="",0,COUNTIF($D$9:$D381,$D182))</f>
        <v>0</v>
      </c>
      <c r="M182" s="55" t="str">
        <f>IFERROR(IF(OR($D182="",COUNTIF($D$9:$D182,$D182)&gt;1),"",INDEX($P$9:$P$16,$L182)),"")</f>
        <v/>
      </c>
    </row>
    <row r="183" spans="4:13" s="9" customFormat="1" ht="30" customHeight="1">
      <c r="D183" s="9" t="str">
        <f t="shared" si="2"/>
        <v/>
      </c>
      <c r="E183" s="10">
        <v>175</v>
      </c>
      <c r="F183" s="34"/>
      <c r="G183" s="35"/>
      <c r="H183" s="34"/>
      <c r="I183" s="38"/>
      <c r="J183" s="39"/>
      <c r="K183" s="10" t="str">
        <f>IFERROR(IF(I183="작품출품부문","11시 작품제출",INDEX(경기시간표!$C$3:$C$34,MATCH($J183,경기시간표!$E$3:$E$34,0),1)&amp;"("&amp;INDEX(경기시간표!$D$3:$D$34,MATCH($J183,경기시간표!$E$3:$E$34,0),1)&amp;")"),"")</f>
        <v/>
      </c>
      <c r="L183" s="54">
        <f>IF(D183="",0,COUNTIF($D$9:$D382,$D183))</f>
        <v>0</v>
      </c>
      <c r="M183" s="55" t="str">
        <f>IFERROR(IF(OR($D183="",COUNTIF($D$9:$D183,$D183)&gt;1),"",INDEX($P$9:$P$16,$L183)),"")</f>
        <v/>
      </c>
    </row>
    <row r="184" spans="4:13" s="9" customFormat="1" ht="30" customHeight="1">
      <c r="D184" s="9" t="str">
        <f t="shared" si="2"/>
        <v/>
      </c>
      <c r="E184" s="10">
        <v>176</v>
      </c>
      <c r="F184" s="34"/>
      <c r="G184" s="35"/>
      <c r="H184" s="34"/>
      <c r="I184" s="38"/>
      <c r="J184" s="39"/>
      <c r="K184" s="10" t="str">
        <f>IFERROR(IF(I184="작품출품부문","11시 작품제출",INDEX(경기시간표!$C$3:$C$34,MATCH($J184,경기시간표!$E$3:$E$34,0),1)&amp;"("&amp;INDEX(경기시간표!$D$3:$D$34,MATCH($J184,경기시간표!$E$3:$E$34,0),1)&amp;")"),"")</f>
        <v/>
      </c>
      <c r="L184" s="54">
        <f>IF(D184="",0,COUNTIF($D$9:$D383,$D184))</f>
        <v>0</v>
      </c>
      <c r="M184" s="55" t="str">
        <f>IFERROR(IF(OR($D184="",COUNTIF($D$9:$D184,$D184)&gt;1),"",INDEX($P$9:$P$16,$L184)),"")</f>
        <v/>
      </c>
    </row>
    <row r="185" spans="4:13" s="9" customFormat="1" ht="30" customHeight="1">
      <c r="D185" s="9" t="str">
        <f t="shared" si="2"/>
        <v/>
      </c>
      <c r="E185" s="10">
        <v>177</v>
      </c>
      <c r="F185" s="34"/>
      <c r="G185" s="35"/>
      <c r="H185" s="34"/>
      <c r="I185" s="38"/>
      <c r="J185" s="39"/>
      <c r="K185" s="10" t="str">
        <f>IFERROR(IF(I185="작품출품부문","11시 작품제출",INDEX(경기시간표!$C$3:$C$34,MATCH($J185,경기시간표!$E$3:$E$34,0),1)&amp;"("&amp;INDEX(경기시간표!$D$3:$D$34,MATCH($J185,경기시간표!$E$3:$E$34,0),1)&amp;")"),"")</f>
        <v/>
      </c>
      <c r="L185" s="54">
        <f>IF(D185="",0,COUNTIF($D$9:$D384,$D185))</f>
        <v>0</v>
      </c>
      <c r="M185" s="55" t="str">
        <f>IFERROR(IF(OR($D185="",COUNTIF($D$9:$D185,$D185)&gt;1),"",INDEX($P$9:$P$16,$L185)),"")</f>
        <v/>
      </c>
    </row>
    <row r="186" spans="4:13" s="9" customFormat="1" ht="30" customHeight="1">
      <c r="D186" s="9" t="str">
        <f t="shared" si="2"/>
        <v/>
      </c>
      <c r="E186" s="10">
        <v>178</v>
      </c>
      <c r="F186" s="34"/>
      <c r="G186" s="35"/>
      <c r="H186" s="34"/>
      <c r="I186" s="38"/>
      <c r="J186" s="39"/>
      <c r="K186" s="10" t="str">
        <f>IFERROR(IF(I186="작품출품부문","11시 작품제출",INDEX(경기시간표!$C$3:$C$34,MATCH($J186,경기시간표!$E$3:$E$34,0),1)&amp;"("&amp;INDEX(경기시간표!$D$3:$D$34,MATCH($J186,경기시간표!$E$3:$E$34,0),1)&amp;")"),"")</f>
        <v/>
      </c>
      <c r="L186" s="54">
        <f>IF(D186="",0,COUNTIF($D$9:$D385,$D186))</f>
        <v>0</v>
      </c>
      <c r="M186" s="55" t="str">
        <f>IFERROR(IF(OR($D186="",COUNTIF($D$9:$D186,$D186)&gt;1),"",INDEX($P$9:$P$16,$L186)),"")</f>
        <v/>
      </c>
    </row>
    <row r="187" spans="4:13" s="9" customFormat="1" ht="30" customHeight="1">
      <c r="D187" s="9" t="str">
        <f t="shared" si="2"/>
        <v/>
      </c>
      <c r="E187" s="10">
        <v>179</v>
      </c>
      <c r="F187" s="34"/>
      <c r="G187" s="35"/>
      <c r="H187" s="34"/>
      <c r="I187" s="38"/>
      <c r="J187" s="39"/>
      <c r="K187" s="10" t="str">
        <f>IFERROR(IF(I187="작품출품부문","11시 작품제출",INDEX(경기시간표!$C$3:$C$34,MATCH($J187,경기시간표!$E$3:$E$34,0),1)&amp;"("&amp;INDEX(경기시간표!$D$3:$D$34,MATCH($J187,경기시간표!$E$3:$E$34,0),1)&amp;")"),"")</f>
        <v/>
      </c>
      <c r="L187" s="54">
        <f>IF(D187="",0,COUNTIF($D$9:$D386,$D187))</f>
        <v>0</v>
      </c>
      <c r="M187" s="55" t="str">
        <f>IFERROR(IF(OR($D187="",COUNTIF($D$9:$D187,$D187)&gt;1),"",INDEX($P$9:$P$16,$L187)),"")</f>
        <v/>
      </c>
    </row>
    <row r="188" spans="4:13" s="9" customFormat="1" ht="30" customHeight="1">
      <c r="D188" s="9" t="str">
        <f t="shared" si="2"/>
        <v/>
      </c>
      <c r="E188" s="10">
        <v>180</v>
      </c>
      <c r="F188" s="34"/>
      <c r="G188" s="35"/>
      <c r="H188" s="34"/>
      <c r="I188" s="38"/>
      <c r="J188" s="39"/>
      <c r="K188" s="10" t="str">
        <f>IFERROR(IF(I188="작품출품부문","11시 작품제출",INDEX(경기시간표!$C$3:$C$34,MATCH($J188,경기시간표!$E$3:$E$34,0),1)&amp;"("&amp;INDEX(경기시간표!$D$3:$D$34,MATCH($J188,경기시간표!$E$3:$E$34,0),1)&amp;")"),"")</f>
        <v/>
      </c>
      <c r="L188" s="54">
        <f>IF(D188="",0,COUNTIF($D$9:$D387,$D188))</f>
        <v>0</v>
      </c>
      <c r="M188" s="55" t="str">
        <f>IFERROR(IF(OR($D188="",COUNTIF($D$9:$D188,$D188)&gt;1),"",INDEX($P$9:$P$16,$L188)),"")</f>
        <v/>
      </c>
    </row>
    <row r="189" spans="4:13" s="9" customFormat="1" ht="30" customHeight="1">
      <c r="D189" s="9" t="str">
        <f t="shared" si="2"/>
        <v/>
      </c>
      <c r="E189" s="10">
        <v>181</v>
      </c>
      <c r="F189" s="34"/>
      <c r="G189" s="35"/>
      <c r="H189" s="34"/>
      <c r="I189" s="38"/>
      <c r="J189" s="39"/>
      <c r="K189" s="10" t="str">
        <f>IFERROR(IF(I189="작품출품부문","11시 작품제출",INDEX(경기시간표!$C$3:$C$34,MATCH($J189,경기시간표!$E$3:$E$34,0),1)&amp;"("&amp;INDEX(경기시간표!$D$3:$D$34,MATCH($J189,경기시간표!$E$3:$E$34,0),1)&amp;")"),"")</f>
        <v/>
      </c>
      <c r="L189" s="54">
        <f>IF(D189="",0,COUNTIF($D$9:$D388,$D189))</f>
        <v>0</v>
      </c>
      <c r="M189" s="55" t="str">
        <f>IFERROR(IF(OR($D189="",COUNTIF($D$9:$D189,$D189)&gt;1),"",INDEX($P$9:$P$16,$L189)),"")</f>
        <v/>
      </c>
    </row>
    <row r="190" spans="4:13" s="9" customFormat="1" ht="30" customHeight="1">
      <c r="D190" s="9" t="str">
        <f t="shared" si="2"/>
        <v/>
      </c>
      <c r="E190" s="10">
        <v>182</v>
      </c>
      <c r="F190" s="34"/>
      <c r="G190" s="35"/>
      <c r="H190" s="34"/>
      <c r="I190" s="38"/>
      <c r="J190" s="39"/>
      <c r="K190" s="10" t="str">
        <f>IFERROR(IF(I190="작품출품부문","11시 작품제출",INDEX(경기시간표!$C$3:$C$34,MATCH($J190,경기시간표!$E$3:$E$34,0),1)&amp;"("&amp;INDEX(경기시간표!$D$3:$D$34,MATCH($J190,경기시간표!$E$3:$E$34,0),1)&amp;")"),"")</f>
        <v/>
      </c>
      <c r="L190" s="54">
        <f>IF(D190="",0,COUNTIF($D$9:$D389,$D190))</f>
        <v>0</v>
      </c>
      <c r="M190" s="55" t="str">
        <f>IFERROR(IF(OR($D190="",COUNTIF($D$9:$D190,$D190)&gt;1),"",INDEX($P$9:$P$16,$L190)),"")</f>
        <v/>
      </c>
    </row>
    <row r="191" spans="4:13" s="9" customFormat="1" ht="30" customHeight="1">
      <c r="D191" s="9" t="str">
        <f t="shared" si="2"/>
        <v/>
      </c>
      <c r="E191" s="10">
        <v>183</v>
      </c>
      <c r="F191" s="34"/>
      <c r="G191" s="35"/>
      <c r="H191" s="34"/>
      <c r="I191" s="38"/>
      <c r="J191" s="39"/>
      <c r="K191" s="10" t="str">
        <f>IFERROR(IF(I191="작품출품부문","11시 작품제출",INDEX(경기시간표!$C$3:$C$34,MATCH($J191,경기시간표!$E$3:$E$34,0),1)&amp;"("&amp;INDEX(경기시간표!$D$3:$D$34,MATCH($J191,경기시간표!$E$3:$E$34,0),1)&amp;")"),"")</f>
        <v/>
      </c>
      <c r="L191" s="54">
        <f>IF(D191="",0,COUNTIF($D$9:$D390,$D191))</f>
        <v>0</v>
      </c>
      <c r="M191" s="55" t="str">
        <f>IFERROR(IF(OR($D191="",COUNTIF($D$9:$D191,$D191)&gt;1),"",INDEX($P$9:$P$16,$L191)),"")</f>
        <v/>
      </c>
    </row>
    <row r="192" spans="4:13" s="9" customFormat="1" ht="30" customHeight="1">
      <c r="D192" s="9" t="str">
        <f t="shared" si="2"/>
        <v/>
      </c>
      <c r="E192" s="10">
        <v>184</v>
      </c>
      <c r="F192" s="42"/>
      <c r="G192" s="35"/>
      <c r="H192" s="34"/>
      <c r="I192" s="38"/>
      <c r="J192" s="39"/>
      <c r="K192" s="10" t="str">
        <f>IFERROR(IF(I192="작품출품부문","11시 작품제출",INDEX(경기시간표!$C$3:$C$34,MATCH($J192,경기시간표!$E$3:$E$34,0),1)&amp;"("&amp;INDEX(경기시간표!$D$3:$D$34,MATCH($J192,경기시간표!$E$3:$E$34,0),1)&amp;")"),"")</f>
        <v/>
      </c>
      <c r="L192" s="54">
        <f>IF(D192="",0,COUNTIF($D$9:$D391,$D192))</f>
        <v>0</v>
      </c>
      <c r="M192" s="55" t="str">
        <f>IFERROR(IF(OR($D192="",COUNTIF($D$9:$D192,$D192)&gt;1),"",INDEX($P$9:$P$16,$L192)),"")</f>
        <v/>
      </c>
    </row>
    <row r="193" spans="4:13" s="9" customFormat="1" ht="30" customHeight="1">
      <c r="D193" s="9" t="str">
        <f t="shared" si="2"/>
        <v/>
      </c>
      <c r="E193" s="10">
        <v>185</v>
      </c>
      <c r="F193" s="34"/>
      <c r="G193" s="35"/>
      <c r="H193" s="34"/>
      <c r="I193" s="38"/>
      <c r="J193" s="39"/>
      <c r="K193" s="10" t="str">
        <f>IFERROR(IF(I193="작품출품부문","11시 작품제출",INDEX(경기시간표!$C$3:$C$34,MATCH($J193,경기시간표!$E$3:$E$34,0),1)&amp;"("&amp;INDEX(경기시간표!$D$3:$D$34,MATCH($J193,경기시간표!$E$3:$E$34,0),1)&amp;")"),"")</f>
        <v/>
      </c>
      <c r="L193" s="54">
        <f>IF(D193="",0,COUNTIF($D$9:$D392,$D193))</f>
        <v>0</v>
      </c>
      <c r="M193" s="55" t="str">
        <f>IFERROR(IF(OR($D193="",COUNTIF($D$9:$D193,$D193)&gt;1),"",INDEX($P$9:$P$16,$L193)),"")</f>
        <v/>
      </c>
    </row>
    <row r="194" spans="4:13" s="9" customFormat="1" ht="30" customHeight="1">
      <c r="D194" s="9" t="str">
        <f t="shared" si="2"/>
        <v/>
      </c>
      <c r="E194" s="10">
        <v>186</v>
      </c>
      <c r="F194" s="34"/>
      <c r="G194" s="35"/>
      <c r="H194" s="34"/>
      <c r="I194" s="38"/>
      <c r="J194" s="39"/>
      <c r="K194" s="10" t="str">
        <f>IFERROR(IF(I194="작품출품부문","11시 작품제출",INDEX(경기시간표!$C$3:$C$34,MATCH($J194,경기시간표!$E$3:$E$34,0),1)&amp;"("&amp;INDEX(경기시간표!$D$3:$D$34,MATCH($J194,경기시간표!$E$3:$E$34,0),1)&amp;")"),"")</f>
        <v/>
      </c>
      <c r="L194" s="54">
        <f>IF(D194="",0,COUNTIF($D$9:$D393,$D194))</f>
        <v>0</v>
      </c>
      <c r="M194" s="55" t="str">
        <f>IFERROR(IF(OR($D194="",COUNTIF($D$9:$D194,$D194)&gt;1),"",INDEX($P$9:$P$16,$L194)),"")</f>
        <v/>
      </c>
    </row>
    <row r="195" spans="4:13" s="9" customFormat="1" ht="30" customHeight="1">
      <c r="D195" s="9" t="str">
        <f t="shared" si="2"/>
        <v/>
      </c>
      <c r="E195" s="10">
        <v>187</v>
      </c>
      <c r="F195" s="34"/>
      <c r="G195" s="35"/>
      <c r="H195" s="34"/>
      <c r="I195" s="38"/>
      <c r="J195" s="39"/>
      <c r="K195" s="10" t="str">
        <f>IFERROR(IF(I195="작품출품부문","11시 작품제출",INDEX(경기시간표!$C$3:$C$34,MATCH($J195,경기시간표!$E$3:$E$34,0),1)&amp;"("&amp;INDEX(경기시간표!$D$3:$D$34,MATCH($J195,경기시간표!$E$3:$E$34,0),1)&amp;")"),"")</f>
        <v/>
      </c>
      <c r="L195" s="54">
        <f>IF(D195="",0,COUNTIF($D$9:$D394,$D195))</f>
        <v>0</v>
      </c>
      <c r="M195" s="55" t="str">
        <f>IFERROR(IF(OR($D195="",COUNTIF($D$9:$D195,$D195)&gt;1),"",INDEX($P$9:$P$16,$L195)),"")</f>
        <v/>
      </c>
    </row>
    <row r="196" spans="4:13" s="9" customFormat="1" ht="30" customHeight="1">
      <c r="D196" s="9" t="str">
        <f t="shared" si="2"/>
        <v/>
      </c>
      <c r="E196" s="10">
        <v>188</v>
      </c>
      <c r="F196" s="34"/>
      <c r="G196" s="35"/>
      <c r="H196" s="34"/>
      <c r="I196" s="38"/>
      <c r="J196" s="39"/>
      <c r="K196" s="10" t="str">
        <f>IFERROR(IF(I196="작품출품부문","11시 작품제출",INDEX(경기시간표!$C$3:$C$34,MATCH($J196,경기시간표!$E$3:$E$34,0),1)&amp;"("&amp;INDEX(경기시간표!$D$3:$D$34,MATCH($J196,경기시간표!$E$3:$E$34,0),1)&amp;")"),"")</f>
        <v/>
      </c>
      <c r="L196" s="54">
        <f>IF(D196="",0,COUNTIF($D$9:$D395,$D196))</f>
        <v>0</v>
      </c>
      <c r="M196" s="55" t="str">
        <f>IFERROR(IF(OR($D196="",COUNTIF($D$9:$D196,$D196)&gt;1),"",INDEX($P$9:$P$16,$L196)),"")</f>
        <v/>
      </c>
    </row>
    <row r="197" spans="4:13" s="9" customFormat="1" ht="30" customHeight="1">
      <c r="D197" s="9" t="str">
        <f t="shared" si="2"/>
        <v/>
      </c>
      <c r="E197" s="10">
        <v>189</v>
      </c>
      <c r="F197" s="34"/>
      <c r="G197" s="35"/>
      <c r="H197" s="34"/>
      <c r="I197" s="38"/>
      <c r="J197" s="39"/>
      <c r="K197" s="10" t="str">
        <f>IFERROR(IF(I197="작품출품부문","11시 작품제출",INDEX(경기시간표!$C$3:$C$34,MATCH($J197,경기시간표!$E$3:$E$34,0),1)&amp;"("&amp;INDEX(경기시간표!$D$3:$D$34,MATCH($J197,경기시간표!$E$3:$E$34,0),1)&amp;")"),"")</f>
        <v/>
      </c>
      <c r="L197" s="54">
        <f>IF(D197="",0,COUNTIF($D$9:$D396,$D197))</f>
        <v>0</v>
      </c>
      <c r="M197" s="55" t="str">
        <f>IFERROR(IF(OR($D197="",COUNTIF($D$9:$D197,$D197)&gt;1),"",INDEX($P$9:$P$16,$L197)),"")</f>
        <v/>
      </c>
    </row>
    <row r="198" spans="4:13" s="9" customFormat="1" ht="30" customHeight="1">
      <c r="D198" s="9" t="str">
        <f t="shared" si="2"/>
        <v/>
      </c>
      <c r="E198" s="10">
        <v>190</v>
      </c>
      <c r="F198" s="34"/>
      <c r="G198" s="35"/>
      <c r="H198" s="34"/>
      <c r="I198" s="38"/>
      <c r="J198" s="39"/>
      <c r="K198" s="10" t="str">
        <f>IFERROR(IF(I198="작품출품부문","11시 작품제출",INDEX(경기시간표!$C$3:$C$34,MATCH($J198,경기시간표!$E$3:$E$34,0),1)&amp;"("&amp;INDEX(경기시간표!$D$3:$D$34,MATCH($J198,경기시간표!$E$3:$E$34,0),1)&amp;")"),"")</f>
        <v/>
      </c>
      <c r="L198" s="54">
        <f>IF(D198="",0,COUNTIF($D$9:$D397,$D198))</f>
        <v>0</v>
      </c>
      <c r="M198" s="55" t="str">
        <f>IFERROR(IF(OR($D198="",COUNTIF($D$9:$D198,$D198)&gt;1),"",INDEX($P$9:$P$16,$L198)),"")</f>
        <v/>
      </c>
    </row>
    <row r="199" spans="4:13" ht="30" customHeight="1">
      <c r="D199" s="9" t="str">
        <f t="shared" si="2"/>
        <v/>
      </c>
      <c r="E199" s="10">
        <v>191</v>
      </c>
      <c r="F199" s="42"/>
      <c r="G199" s="35"/>
      <c r="H199" s="42"/>
      <c r="I199" s="43"/>
      <c r="J199" s="43"/>
      <c r="K199" s="10" t="str">
        <f>IFERROR(IF(I199="작품출품부문","11시 작품제출",INDEX(경기시간표!$C$3:$C$34,MATCH($J199,경기시간표!$E$3:$E$34,0),1)&amp;"("&amp;INDEX(경기시간표!$D$3:$D$34,MATCH($J199,경기시간표!$E$3:$E$34,0),1)&amp;")"),"")</f>
        <v/>
      </c>
      <c r="L199" s="54">
        <f>IF(D199="",0,COUNTIF($D$9:$D398,$D199))</f>
        <v>0</v>
      </c>
      <c r="M199" s="55" t="str">
        <f>IFERROR(IF(OR($D199="",COUNTIF($D$9:$D199,$D199)&gt;1),"",INDEX($P$9:$P$16,$L199)),"")</f>
        <v/>
      </c>
    </row>
    <row r="200" spans="4:13" ht="30" customHeight="1">
      <c r="D200" s="9" t="str">
        <f t="shared" si="2"/>
        <v/>
      </c>
      <c r="E200" s="10">
        <v>192</v>
      </c>
      <c r="F200" s="42"/>
      <c r="G200" s="35"/>
      <c r="H200" s="42"/>
      <c r="I200" s="43"/>
      <c r="J200" s="43"/>
      <c r="K200" s="10" t="str">
        <f>IFERROR(IF(I200="작품출품부문","11시 작품제출",INDEX(경기시간표!$C$3:$C$34,MATCH($J200,경기시간표!$E$3:$E$34,0),1)&amp;"("&amp;INDEX(경기시간표!$D$3:$D$34,MATCH($J200,경기시간표!$E$3:$E$34,0),1)&amp;")"),"")</f>
        <v/>
      </c>
      <c r="L200" s="54">
        <f>IF(D200="",0,COUNTIF($D$9:$D399,$D200))</f>
        <v>0</v>
      </c>
      <c r="M200" s="55" t="str">
        <f>IFERROR(IF(OR($D200="",COUNTIF($D$9:$D200,$D200)&gt;1),"",INDEX($P$9:$P$16,$L200)),"")</f>
        <v/>
      </c>
    </row>
    <row r="201" spans="4:13" ht="30" customHeight="1">
      <c r="D201" s="9" t="str">
        <f t="shared" si="2"/>
        <v/>
      </c>
      <c r="E201" s="10">
        <v>193</v>
      </c>
      <c r="F201" s="42"/>
      <c r="G201" s="35"/>
      <c r="H201" s="42"/>
      <c r="I201" s="43"/>
      <c r="J201" s="43"/>
      <c r="K201" s="10" t="str">
        <f>IFERROR(IF(I201="작품출품부문","11시 작품제출",INDEX(경기시간표!$C$3:$C$34,MATCH($J201,경기시간표!$E$3:$E$34,0),1)&amp;"("&amp;INDEX(경기시간표!$D$3:$D$34,MATCH($J201,경기시간표!$E$3:$E$34,0),1)&amp;")"),"")</f>
        <v/>
      </c>
      <c r="L201" s="54">
        <f>IF(D201="",0,COUNTIF($D$9:$D400,$D201))</f>
        <v>0</v>
      </c>
      <c r="M201" s="55" t="str">
        <f>IFERROR(IF(OR($D201="",COUNTIF($D$9:$D201,$D201)&gt;1),"",INDEX($P$9:$P$16,$L201)),"")</f>
        <v/>
      </c>
    </row>
    <row r="202" spans="4:13" ht="30" customHeight="1">
      <c r="D202" s="9" t="str">
        <f t="shared" ref="D202:D208" si="3">F202&amp;G202&amp;H202</f>
        <v/>
      </c>
      <c r="E202" s="10">
        <v>194</v>
      </c>
      <c r="F202" s="42"/>
      <c r="G202" s="35"/>
      <c r="H202" s="42"/>
      <c r="I202" s="43"/>
      <c r="J202" s="43"/>
      <c r="K202" s="10" t="str">
        <f>IFERROR(IF(I202="작품출품부문","11시 작품제출",INDEX(경기시간표!$C$3:$C$34,MATCH($J202,경기시간표!$E$3:$E$34,0),1)&amp;"("&amp;INDEX(경기시간표!$D$3:$D$34,MATCH($J202,경기시간표!$E$3:$E$34,0),1)&amp;")"),"")</f>
        <v/>
      </c>
      <c r="L202" s="54">
        <f>IF(D202="",0,COUNTIF($D$9:$D401,$D202))</f>
        <v>0</v>
      </c>
      <c r="M202" s="55" t="str">
        <f>IFERROR(IF(OR($D202="",COUNTIF($D$9:$D202,$D202)&gt;1),"",INDEX($P$9:$P$16,$L202)),"")</f>
        <v/>
      </c>
    </row>
    <row r="203" spans="4:13" ht="30" customHeight="1">
      <c r="D203" s="9" t="str">
        <f t="shared" si="3"/>
        <v/>
      </c>
      <c r="E203" s="10">
        <v>195</v>
      </c>
      <c r="F203" s="42"/>
      <c r="G203" s="35"/>
      <c r="H203" s="42"/>
      <c r="I203" s="43"/>
      <c r="J203" s="43"/>
      <c r="K203" s="10" t="str">
        <f>IFERROR(IF(I203="작품출품부문","11시 작품제출",INDEX(경기시간표!$C$3:$C$34,MATCH($J203,경기시간표!$E$3:$E$34,0),1)&amp;"("&amp;INDEX(경기시간표!$D$3:$D$34,MATCH($J203,경기시간표!$E$3:$E$34,0),1)&amp;")"),"")</f>
        <v/>
      </c>
      <c r="L203" s="54">
        <f>IF(D203="",0,COUNTIF($D$9:$D402,$D203))</f>
        <v>0</v>
      </c>
      <c r="M203" s="55" t="str">
        <f>IFERROR(IF(OR($D203="",COUNTIF($D$9:$D203,$D203)&gt;1),"",INDEX($P$9:$P$16,$L203)),"")</f>
        <v/>
      </c>
    </row>
    <row r="204" spans="4:13" ht="30" customHeight="1">
      <c r="D204" s="9" t="str">
        <f t="shared" si="3"/>
        <v/>
      </c>
      <c r="E204" s="10">
        <v>196</v>
      </c>
      <c r="F204" s="42"/>
      <c r="G204" s="35"/>
      <c r="H204" s="42"/>
      <c r="I204" s="43"/>
      <c r="J204" s="43"/>
      <c r="K204" s="10" t="str">
        <f>IFERROR(IF(I204="작품출품부문","11시 작품제출",INDEX(경기시간표!$C$3:$C$34,MATCH($J204,경기시간표!$E$3:$E$34,0),1)&amp;"("&amp;INDEX(경기시간표!$D$3:$D$34,MATCH($J204,경기시간표!$E$3:$E$34,0),1)&amp;")"),"")</f>
        <v/>
      </c>
      <c r="L204" s="54">
        <f>IF(D204="",0,COUNTIF($D$9:$D403,$D204))</f>
        <v>0</v>
      </c>
      <c r="M204" s="55" t="str">
        <f>IFERROR(IF(OR($D204="",COUNTIF($D$9:$D204,$D204)&gt;1),"",INDEX($P$9:$P$16,$L204)),"")</f>
        <v/>
      </c>
    </row>
    <row r="205" spans="4:13" ht="30" customHeight="1">
      <c r="D205" s="9" t="str">
        <f t="shared" si="3"/>
        <v/>
      </c>
      <c r="E205" s="10">
        <v>197</v>
      </c>
      <c r="F205" s="42"/>
      <c r="G205" s="35"/>
      <c r="H205" s="42"/>
      <c r="I205" s="43"/>
      <c r="J205" s="43"/>
      <c r="K205" s="10" t="str">
        <f>IFERROR(IF(I205="작품출품부문","11시 작품제출",INDEX(경기시간표!$C$3:$C$34,MATCH($J205,경기시간표!$E$3:$E$34,0),1)&amp;"("&amp;INDEX(경기시간표!$D$3:$D$34,MATCH($J205,경기시간표!$E$3:$E$34,0),1)&amp;")"),"")</f>
        <v/>
      </c>
      <c r="L205" s="54">
        <f>IF(D205="",0,COUNTIF($D$9:$D404,$D205))</f>
        <v>0</v>
      </c>
      <c r="M205" s="55" t="str">
        <f>IFERROR(IF(OR($D205="",COUNTIF($D$9:$D205,$D205)&gt;1),"",INDEX($P$9:$P$16,$L205)),"")</f>
        <v/>
      </c>
    </row>
    <row r="206" spans="4:13" ht="30" customHeight="1">
      <c r="D206" s="9" t="str">
        <f t="shared" si="3"/>
        <v/>
      </c>
      <c r="E206" s="10">
        <v>198</v>
      </c>
      <c r="F206" s="42"/>
      <c r="G206" s="35"/>
      <c r="H206" s="42"/>
      <c r="I206" s="43"/>
      <c r="J206" s="43"/>
      <c r="K206" s="10" t="str">
        <f>IFERROR(IF(I206="작품출품부문","11시 작품제출",INDEX(경기시간표!$C$3:$C$34,MATCH($J206,경기시간표!$E$3:$E$34,0),1)&amp;"("&amp;INDEX(경기시간표!$D$3:$D$34,MATCH($J206,경기시간표!$E$3:$E$34,0),1)&amp;")"),"")</f>
        <v/>
      </c>
      <c r="L206" s="54">
        <f>IF(D206="",0,COUNTIF($D$9:$D405,$D206))</f>
        <v>0</v>
      </c>
      <c r="M206" s="55" t="str">
        <f>IFERROR(IF(OR($D206="",COUNTIF($D$9:$D206,$D206)&gt;1),"",INDEX($P$9:$P$16,$L206)),"")</f>
        <v/>
      </c>
    </row>
    <row r="207" spans="4:13" ht="30" customHeight="1">
      <c r="D207" s="9" t="str">
        <f t="shared" si="3"/>
        <v/>
      </c>
      <c r="E207" s="10">
        <v>199</v>
      </c>
      <c r="F207" s="42"/>
      <c r="G207" s="35"/>
      <c r="H207" s="42"/>
      <c r="I207" s="43"/>
      <c r="J207" s="43"/>
      <c r="K207" s="10" t="str">
        <f>IFERROR(IF(I207="작품출품부문","11시 작품제출",INDEX(경기시간표!$C$3:$C$34,MATCH($J207,경기시간표!$E$3:$E$34,0),1)&amp;"("&amp;INDEX(경기시간표!$D$3:$D$34,MATCH($J207,경기시간표!$E$3:$E$34,0),1)&amp;")"),"")</f>
        <v/>
      </c>
      <c r="L207" s="54">
        <f>IF(D207="",0,COUNTIF($D$9:$D406,$D207))</f>
        <v>0</v>
      </c>
      <c r="M207" s="55" t="str">
        <f>IFERROR(IF(OR($D207="",COUNTIF($D$9:$D207,$D207)&gt;1),"",INDEX($P$9:$P$16,$L207)),"")</f>
        <v/>
      </c>
    </row>
    <row r="208" spans="4:13" ht="30" customHeight="1">
      <c r="D208" s="9" t="str">
        <f t="shared" si="3"/>
        <v/>
      </c>
      <c r="E208" s="10">
        <v>200</v>
      </c>
      <c r="F208" s="42"/>
      <c r="G208" s="35"/>
      <c r="H208" s="42"/>
      <c r="I208" s="43"/>
      <c r="J208" s="43"/>
      <c r="K208" s="10" t="str">
        <f>IFERROR(IF(I208="작품출품부문","11시 작품제출",INDEX(경기시간표!$C$3:$C$34,MATCH($J208,경기시간표!$E$3:$E$34,0),1)&amp;"("&amp;INDEX(경기시간표!$D$3:$D$34,MATCH($J208,경기시간표!$E$3:$E$34,0),1)&amp;")"),"")</f>
        <v/>
      </c>
      <c r="L208" s="54">
        <f>IF(D208="",0,COUNTIF($D$9:$D407,$D208))</f>
        <v>0</v>
      </c>
      <c r="M208" s="55" t="str">
        <f>IFERROR(IF(OR($D208="",COUNTIF($D$9:$D208,$D208)&gt;1),"",INDEX($P$9:$P$16,$L208)),"")</f>
        <v/>
      </c>
    </row>
  </sheetData>
  <sheetProtection sheet="1" objects="1" scenarios="1" selectLockedCells="1"/>
  <mergeCells count="19">
    <mergeCell ref="E1:L1"/>
    <mergeCell ref="E6:I6"/>
    <mergeCell ref="K8:M8"/>
    <mergeCell ref="L7:M7"/>
    <mergeCell ref="O1:W6"/>
    <mergeCell ref="Q10:R12"/>
    <mergeCell ref="J2:M4"/>
    <mergeCell ref="J5:M6"/>
    <mergeCell ref="E7:E8"/>
    <mergeCell ref="F7:F8"/>
    <mergeCell ref="G7:G8"/>
    <mergeCell ref="I7:I8"/>
    <mergeCell ref="J7:J8"/>
    <mergeCell ref="H7:H8"/>
    <mergeCell ref="G2:I2"/>
    <mergeCell ref="G5:I5"/>
    <mergeCell ref="G4:H4"/>
    <mergeCell ref="O7:O8"/>
    <mergeCell ref="P7:P8"/>
  </mergeCells>
  <phoneticPr fontId="2" type="noConversion"/>
  <conditionalFormatting sqref="F9:H208 L9:M208">
    <cfRule type="expression" dxfId="10" priority="1">
      <formula>AND($D9&lt;&gt;"",COUNTIF($D$9:$D$208,$D9)&gt;3)</formula>
    </cfRule>
    <cfRule type="expression" dxfId="9" priority="2">
      <formula>AND($D9&lt;&gt;"",COUNTIF($D$9:$D$208,$D9)&gt;2)</formula>
    </cfRule>
    <cfRule type="expression" dxfId="8" priority="6">
      <formula>AND($D9&lt;&gt;"",COUNTIF($D$9:$D$208,$D9)&gt;1)</formula>
    </cfRule>
  </conditionalFormatting>
  <conditionalFormatting sqref="J10:J208">
    <cfRule type="containsText" dxfId="7" priority="3" operator="containsText" text="패션메이크업">
      <formula>NOT(ISERROR(SEARCH("패션메이크업",J10)))</formula>
    </cfRule>
  </conditionalFormatting>
  <dataValidations count="2">
    <dataValidation type="list" allowBlank="1" showInputMessage="1" showErrorMessage="1" sqref="I9:I198" xr:uid="{AC40190D-6363-4B43-95E7-5D29A01CAE77}">
      <formula1>$A$1:$C$1</formula1>
    </dataValidation>
    <dataValidation type="list" allowBlank="1" showInputMessage="1" showErrorMessage="1" sqref="J9:J198" xr:uid="{DA520377-B83A-47D9-858A-351DCC0ABE0C}">
      <formula1>INDIRECT(I9)</formula1>
    </dataValidation>
  </dataValidation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FB93-C5C6-4B84-9F4F-1AC7CDDE758F}">
  <sheetPr codeName="Sheet2"/>
  <dimension ref="A1:N42"/>
  <sheetViews>
    <sheetView view="pageBreakPreview" topLeftCell="A12" zoomScale="70" zoomScaleNormal="85" zoomScaleSheetLayoutView="70" workbookViewId="0">
      <selection activeCell="E19" sqref="E19"/>
    </sheetView>
  </sheetViews>
  <sheetFormatPr defaultRowHeight="19.5"/>
  <cols>
    <col min="1" max="1" width="14.375" style="16" customWidth="1"/>
    <col min="2" max="2" width="15.875" style="19" customWidth="1"/>
    <col min="3" max="3" width="9.5" style="19" customWidth="1"/>
    <col min="4" max="4" width="25.625" style="17" customWidth="1"/>
    <col min="5" max="5" width="38.875" style="21" customWidth="1"/>
    <col min="6" max="6" width="22.125" style="21" customWidth="1"/>
    <col min="7" max="7" width="12.25" style="18" customWidth="1"/>
  </cols>
  <sheetData>
    <row r="1" spans="1:14" ht="182.1" customHeight="1" thickBot="1">
      <c r="A1" s="132"/>
      <c r="B1" s="132"/>
      <c r="C1" s="132"/>
      <c r="D1" s="132"/>
      <c r="E1" s="132"/>
      <c r="F1" s="132"/>
      <c r="G1" s="132"/>
      <c r="H1" s="114"/>
      <c r="I1" s="114"/>
      <c r="J1" s="114"/>
      <c r="K1" s="114"/>
      <c r="L1" s="114"/>
      <c r="M1" s="114"/>
      <c r="N1" s="114"/>
    </row>
    <row r="2" spans="1:14" ht="27.95" customHeight="1" thickBot="1">
      <c r="A2" s="138" t="s">
        <v>74</v>
      </c>
      <c r="B2" s="139"/>
      <c r="C2" s="29"/>
      <c r="D2" s="29" t="s">
        <v>75</v>
      </c>
      <c r="E2" s="64" t="s">
        <v>76</v>
      </c>
      <c r="F2" s="65" t="s">
        <v>128</v>
      </c>
      <c r="G2" s="66" t="s">
        <v>77</v>
      </c>
    </row>
    <row r="3" spans="1:14" ht="27.95" customHeight="1">
      <c r="A3" s="140" t="s">
        <v>78</v>
      </c>
      <c r="B3" s="143" t="s">
        <v>79</v>
      </c>
      <c r="C3" s="67" t="s">
        <v>127</v>
      </c>
      <c r="D3" s="68" t="s">
        <v>80</v>
      </c>
      <c r="E3" s="69" t="s">
        <v>50</v>
      </c>
      <c r="F3" s="69" t="s">
        <v>131</v>
      </c>
      <c r="G3" s="70" t="s">
        <v>81</v>
      </c>
    </row>
    <row r="4" spans="1:14" ht="27.95" customHeight="1">
      <c r="A4" s="141"/>
      <c r="B4" s="144"/>
      <c r="C4" s="30" t="s">
        <v>127</v>
      </c>
      <c r="D4" s="22" t="s">
        <v>80</v>
      </c>
      <c r="E4" s="25" t="s">
        <v>120</v>
      </c>
      <c r="F4" s="24"/>
      <c r="G4" s="23" t="s">
        <v>81</v>
      </c>
    </row>
    <row r="5" spans="1:14" ht="27.95" customHeight="1">
      <c r="A5" s="141"/>
      <c r="B5" s="144"/>
      <c r="C5" s="30" t="s">
        <v>127</v>
      </c>
      <c r="D5" s="22" t="s">
        <v>82</v>
      </c>
      <c r="E5" s="26" t="s">
        <v>119</v>
      </c>
      <c r="F5" s="24"/>
      <c r="G5" s="23" t="s">
        <v>83</v>
      </c>
    </row>
    <row r="6" spans="1:14" ht="27.95" customHeight="1">
      <c r="A6" s="141"/>
      <c r="B6" s="144"/>
      <c r="C6" s="30" t="s">
        <v>127</v>
      </c>
      <c r="D6" s="22" t="s">
        <v>82</v>
      </c>
      <c r="E6" s="26" t="s">
        <v>7</v>
      </c>
      <c r="F6" s="24"/>
      <c r="G6" s="23" t="s">
        <v>83</v>
      </c>
    </row>
    <row r="7" spans="1:14" ht="27.95" customHeight="1">
      <c r="A7" s="141"/>
      <c r="B7" s="144"/>
      <c r="C7" s="30" t="s">
        <v>127</v>
      </c>
      <c r="D7" s="22" t="s">
        <v>82</v>
      </c>
      <c r="E7" s="24" t="s">
        <v>11</v>
      </c>
      <c r="F7" s="24"/>
      <c r="G7" s="23" t="s">
        <v>83</v>
      </c>
    </row>
    <row r="8" spans="1:14" ht="27.95" customHeight="1">
      <c r="A8" s="141"/>
      <c r="B8" s="144"/>
      <c r="C8" s="30" t="s">
        <v>127</v>
      </c>
      <c r="D8" s="22" t="s">
        <v>84</v>
      </c>
      <c r="E8" s="24" t="s">
        <v>12</v>
      </c>
      <c r="F8" s="24"/>
      <c r="G8" s="23" t="s">
        <v>85</v>
      </c>
    </row>
    <row r="9" spans="1:14" ht="27.95" customHeight="1">
      <c r="A9" s="141"/>
      <c r="B9" s="145"/>
      <c r="C9" s="30" t="s">
        <v>127</v>
      </c>
      <c r="D9" s="22" t="s">
        <v>86</v>
      </c>
      <c r="E9" s="24" t="s">
        <v>13</v>
      </c>
      <c r="F9" s="24"/>
      <c r="G9" s="23" t="s">
        <v>87</v>
      </c>
    </row>
    <row r="10" spans="1:14" ht="27.95" customHeight="1">
      <c r="A10" s="141"/>
      <c r="B10" s="146" t="s">
        <v>88</v>
      </c>
      <c r="C10" s="30" t="s">
        <v>127</v>
      </c>
      <c r="D10" s="22" t="s">
        <v>89</v>
      </c>
      <c r="E10" s="24" t="s">
        <v>49</v>
      </c>
      <c r="F10" s="24" t="s">
        <v>132</v>
      </c>
      <c r="G10" s="23" t="s">
        <v>90</v>
      </c>
    </row>
    <row r="11" spans="1:14" ht="27.95" customHeight="1">
      <c r="A11" s="141"/>
      <c r="B11" s="145"/>
      <c r="C11" s="30" t="s">
        <v>127</v>
      </c>
      <c r="D11" s="22" t="s">
        <v>91</v>
      </c>
      <c r="E11" s="24" t="s">
        <v>14</v>
      </c>
      <c r="F11" s="24"/>
      <c r="G11" s="23" t="s">
        <v>92</v>
      </c>
    </row>
    <row r="12" spans="1:14" ht="27.95" customHeight="1">
      <c r="A12" s="141"/>
      <c r="B12" s="146" t="s">
        <v>93</v>
      </c>
      <c r="C12" s="30" t="s">
        <v>127</v>
      </c>
      <c r="D12" s="22" t="s">
        <v>89</v>
      </c>
      <c r="E12" s="24" t="s">
        <v>125</v>
      </c>
      <c r="F12" s="24" t="s">
        <v>133</v>
      </c>
      <c r="G12" s="23" t="s">
        <v>90</v>
      </c>
    </row>
    <row r="13" spans="1:14" ht="27.95" customHeight="1">
      <c r="A13" s="141"/>
      <c r="B13" s="145"/>
      <c r="C13" s="30" t="s">
        <v>127</v>
      </c>
      <c r="D13" s="22" t="s">
        <v>82</v>
      </c>
      <c r="E13" s="24" t="s">
        <v>18</v>
      </c>
      <c r="F13" s="24"/>
      <c r="G13" s="23" t="s">
        <v>83</v>
      </c>
    </row>
    <row r="14" spans="1:14" ht="27.95" customHeight="1" thickBot="1">
      <c r="A14" s="142"/>
      <c r="B14" s="31" t="s">
        <v>94</v>
      </c>
      <c r="C14" s="71" t="s">
        <v>127</v>
      </c>
      <c r="D14" s="57" t="s">
        <v>89</v>
      </c>
      <c r="E14" s="72" t="s">
        <v>95</v>
      </c>
      <c r="F14" s="73"/>
      <c r="G14" s="74" t="s">
        <v>90</v>
      </c>
    </row>
    <row r="15" spans="1:14" ht="27.95" customHeight="1" thickBot="1">
      <c r="A15" s="121" t="s">
        <v>140</v>
      </c>
      <c r="B15" s="122"/>
      <c r="C15" s="123"/>
      <c r="D15" s="84" t="s">
        <v>96</v>
      </c>
      <c r="E15" s="85" t="s">
        <v>97</v>
      </c>
      <c r="F15" s="86"/>
      <c r="G15" s="87"/>
    </row>
    <row r="16" spans="1:14" ht="27.95" customHeight="1">
      <c r="A16" s="133" t="s">
        <v>98</v>
      </c>
      <c r="B16" s="136" t="s">
        <v>79</v>
      </c>
      <c r="C16" s="67" t="s">
        <v>129</v>
      </c>
      <c r="D16" s="78" t="s">
        <v>99</v>
      </c>
      <c r="E16" s="69" t="s">
        <v>36</v>
      </c>
      <c r="F16" s="79" t="s">
        <v>134</v>
      </c>
      <c r="G16" s="70" t="s">
        <v>81</v>
      </c>
    </row>
    <row r="17" spans="1:10" ht="27.95" customHeight="1">
      <c r="A17" s="134"/>
      <c r="B17" s="137"/>
      <c r="C17" s="30" t="s">
        <v>129</v>
      </c>
      <c r="D17" s="32" t="s">
        <v>100</v>
      </c>
      <c r="E17" s="24" t="s">
        <v>121</v>
      </c>
      <c r="F17" s="27"/>
      <c r="G17" s="23" t="s">
        <v>101</v>
      </c>
    </row>
    <row r="18" spans="1:10" ht="27.95" customHeight="1">
      <c r="A18" s="134"/>
      <c r="B18" s="137"/>
      <c r="C18" s="30" t="s">
        <v>129</v>
      </c>
      <c r="D18" s="32" t="s">
        <v>102</v>
      </c>
      <c r="E18" s="28" t="s">
        <v>157</v>
      </c>
      <c r="F18" s="27"/>
      <c r="G18" s="23" t="s">
        <v>103</v>
      </c>
    </row>
    <row r="19" spans="1:10" ht="27.95" customHeight="1">
      <c r="A19" s="134"/>
      <c r="B19" s="137"/>
      <c r="C19" s="30" t="s">
        <v>129</v>
      </c>
      <c r="D19" s="32" t="s">
        <v>104</v>
      </c>
      <c r="E19" s="24" t="s">
        <v>43</v>
      </c>
      <c r="F19" s="27"/>
      <c r="G19" s="23" t="s">
        <v>83</v>
      </c>
    </row>
    <row r="20" spans="1:10" ht="27.95" customHeight="1">
      <c r="A20" s="134"/>
      <c r="B20" s="116"/>
      <c r="C20" s="30" t="s">
        <v>129</v>
      </c>
      <c r="D20" s="32" t="s">
        <v>104</v>
      </c>
      <c r="E20" s="28" t="s">
        <v>105</v>
      </c>
      <c r="F20" s="27"/>
      <c r="G20" s="23" t="s">
        <v>83</v>
      </c>
    </row>
    <row r="21" spans="1:10" ht="27.95" customHeight="1">
      <c r="A21" s="134"/>
      <c r="B21" s="115" t="s">
        <v>88</v>
      </c>
      <c r="C21" s="30" t="s">
        <v>129</v>
      </c>
      <c r="D21" s="32" t="s">
        <v>106</v>
      </c>
      <c r="E21" s="24" t="s">
        <v>124</v>
      </c>
      <c r="F21" s="27"/>
      <c r="G21" s="23" t="s">
        <v>92</v>
      </c>
    </row>
    <row r="22" spans="1:10" ht="27.95" customHeight="1">
      <c r="A22" s="134"/>
      <c r="B22" s="116"/>
      <c r="C22" s="30" t="s">
        <v>129</v>
      </c>
      <c r="D22" s="32" t="s">
        <v>100</v>
      </c>
      <c r="E22" s="24" t="s">
        <v>16</v>
      </c>
      <c r="F22" s="27"/>
      <c r="G22" s="23" t="s">
        <v>101</v>
      </c>
    </row>
    <row r="23" spans="1:10" ht="27.95" customHeight="1">
      <c r="A23" s="134"/>
      <c r="B23" s="115" t="s">
        <v>93</v>
      </c>
      <c r="C23" s="30" t="s">
        <v>129</v>
      </c>
      <c r="D23" s="32" t="s">
        <v>106</v>
      </c>
      <c r="E23" s="24" t="s">
        <v>126</v>
      </c>
      <c r="F23" s="27"/>
      <c r="G23" s="23" t="s">
        <v>92</v>
      </c>
    </row>
    <row r="24" spans="1:10" ht="27.95" customHeight="1">
      <c r="A24" s="134"/>
      <c r="B24" s="116"/>
      <c r="C24" s="30" t="s">
        <v>129</v>
      </c>
      <c r="D24" s="32" t="s">
        <v>104</v>
      </c>
      <c r="E24" s="24" t="s">
        <v>19</v>
      </c>
      <c r="F24" s="27"/>
      <c r="G24" s="23" t="s">
        <v>83</v>
      </c>
    </row>
    <row r="25" spans="1:10" ht="27.95" customHeight="1" thickBot="1">
      <c r="A25" s="135"/>
      <c r="B25" s="31" t="s">
        <v>94</v>
      </c>
      <c r="C25" s="71" t="s">
        <v>129</v>
      </c>
      <c r="D25" s="57" t="s">
        <v>99</v>
      </c>
      <c r="E25" s="73" t="s">
        <v>51</v>
      </c>
      <c r="F25" s="80" t="s">
        <v>135</v>
      </c>
      <c r="G25" s="74" t="s">
        <v>81</v>
      </c>
    </row>
    <row r="26" spans="1:10" ht="27.95" customHeight="1" thickBot="1">
      <c r="A26" s="121" t="s">
        <v>155</v>
      </c>
      <c r="B26" s="122"/>
      <c r="C26" s="123"/>
      <c r="D26" s="84" t="s">
        <v>107</v>
      </c>
      <c r="E26" s="85" t="s">
        <v>108</v>
      </c>
      <c r="F26" s="86"/>
      <c r="G26" s="87"/>
    </row>
    <row r="27" spans="1:10" ht="27.95" customHeight="1">
      <c r="A27" s="133" t="s">
        <v>109</v>
      </c>
      <c r="B27" s="136" t="s">
        <v>79</v>
      </c>
      <c r="C27" s="82" t="s">
        <v>130</v>
      </c>
      <c r="D27" s="78" t="s">
        <v>110</v>
      </c>
      <c r="E27" s="69" t="s">
        <v>122</v>
      </c>
      <c r="F27" s="79" t="s">
        <v>136</v>
      </c>
      <c r="G27" s="70" t="s">
        <v>111</v>
      </c>
    </row>
    <row r="28" spans="1:10" ht="27.95" customHeight="1">
      <c r="A28" s="134"/>
      <c r="B28" s="137"/>
      <c r="C28" s="33" t="s">
        <v>130</v>
      </c>
      <c r="D28" s="32" t="s">
        <v>112</v>
      </c>
      <c r="E28" s="24" t="s">
        <v>5</v>
      </c>
      <c r="F28" s="27"/>
      <c r="G28" s="23" t="s">
        <v>81</v>
      </c>
    </row>
    <row r="29" spans="1:10" ht="27.95" customHeight="1">
      <c r="A29" s="134"/>
      <c r="B29" s="116"/>
      <c r="C29" s="33" t="s">
        <v>130</v>
      </c>
      <c r="D29" s="32" t="s">
        <v>113</v>
      </c>
      <c r="E29" s="24" t="s">
        <v>34</v>
      </c>
      <c r="F29" s="27" t="s">
        <v>137</v>
      </c>
      <c r="G29" s="23" t="s">
        <v>101</v>
      </c>
    </row>
    <row r="30" spans="1:10" ht="27.95" customHeight="1">
      <c r="A30" s="134"/>
      <c r="B30" s="115" t="s">
        <v>88</v>
      </c>
      <c r="C30" s="33" t="s">
        <v>130</v>
      </c>
      <c r="D30" s="32" t="s">
        <v>114</v>
      </c>
      <c r="E30" s="24" t="s">
        <v>123</v>
      </c>
      <c r="F30" s="27" t="s">
        <v>138</v>
      </c>
      <c r="G30" s="23" t="s">
        <v>90</v>
      </c>
      <c r="J30" s="20"/>
    </row>
    <row r="31" spans="1:10" ht="27.95" customHeight="1">
      <c r="A31" s="134"/>
      <c r="B31" s="116"/>
      <c r="C31" s="33" t="s">
        <v>130</v>
      </c>
      <c r="D31" s="32" t="s">
        <v>113</v>
      </c>
      <c r="E31" s="24" t="s">
        <v>15</v>
      </c>
      <c r="F31" s="27"/>
      <c r="G31" s="23" t="s">
        <v>101</v>
      </c>
    </row>
    <row r="32" spans="1:10" ht="27.95" customHeight="1">
      <c r="A32" s="134"/>
      <c r="B32" s="115" t="s">
        <v>93</v>
      </c>
      <c r="C32" s="33" t="s">
        <v>130</v>
      </c>
      <c r="D32" s="32" t="s">
        <v>112</v>
      </c>
      <c r="E32" s="24" t="s">
        <v>44</v>
      </c>
      <c r="F32" s="27" t="s">
        <v>139</v>
      </c>
      <c r="G32" s="23" t="s">
        <v>81</v>
      </c>
    </row>
    <row r="33" spans="1:7" ht="27.95" customHeight="1" thickBot="1">
      <c r="A33" s="135"/>
      <c r="B33" s="117"/>
      <c r="C33" s="83" t="s">
        <v>130</v>
      </c>
      <c r="D33" s="57" t="s">
        <v>115</v>
      </c>
      <c r="E33" s="72" t="s">
        <v>116</v>
      </c>
      <c r="F33" s="80"/>
      <c r="G33" s="74" t="s">
        <v>103</v>
      </c>
    </row>
    <row r="34" spans="1:7" ht="27.95" customHeight="1" thickBot="1">
      <c r="A34" s="118" t="s">
        <v>140</v>
      </c>
      <c r="B34" s="119"/>
      <c r="C34" s="120"/>
      <c r="D34" s="81" t="s">
        <v>117</v>
      </c>
      <c r="E34" s="75" t="s">
        <v>118</v>
      </c>
      <c r="F34" s="76"/>
      <c r="G34" s="77"/>
    </row>
    <row r="35" spans="1:7" ht="27.95" customHeight="1" thickBot="1">
      <c r="A35" s="124" t="s">
        <v>144</v>
      </c>
      <c r="B35" s="125"/>
      <c r="C35" s="125"/>
      <c r="D35" s="59" t="s">
        <v>145</v>
      </c>
      <c r="E35" s="60" t="s">
        <v>154</v>
      </c>
      <c r="F35" s="126" t="s">
        <v>156</v>
      </c>
      <c r="G35" s="127"/>
    </row>
    <row r="36" spans="1:7" ht="27.95" customHeight="1">
      <c r="D36" s="61" t="s">
        <v>146</v>
      </c>
      <c r="E36" s="58" t="s">
        <v>152</v>
      </c>
      <c r="F36" s="128"/>
      <c r="G36" s="129"/>
    </row>
    <row r="37" spans="1:7" ht="27.95" customHeight="1">
      <c r="D37" s="61" t="s">
        <v>147</v>
      </c>
      <c r="E37" s="58" t="s">
        <v>153</v>
      </c>
      <c r="F37" s="128"/>
      <c r="G37" s="129"/>
    </row>
    <row r="38" spans="1:7" ht="27.95" customHeight="1">
      <c r="D38" s="61" t="s">
        <v>148</v>
      </c>
      <c r="E38" s="58" t="s">
        <v>151</v>
      </c>
      <c r="F38" s="128"/>
      <c r="G38" s="129"/>
    </row>
    <row r="39" spans="1:7" ht="27.95" customHeight="1" thickBot="1">
      <c r="D39" s="62" t="s">
        <v>149</v>
      </c>
      <c r="E39" s="63" t="s">
        <v>150</v>
      </c>
      <c r="F39" s="130"/>
      <c r="G39" s="131"/>
    </row>
    <row r="40" spans="1:7" ht="27.6" customHeight="1"/>
    <row r="41" spans="1:7" ht="27.6" customHeight="1"/>
    <row r="42" spans="1:7" ht="27.6" customHeight="1"/>
  </sheetData>
  <mergeCells count="20">
    <mergeCell ref="F35:G39"/>
    <mergeCell ref="A1:G1"/>
    <mergeCell ref="H1:N1"/>
    <mergeCell ref="A16:A25"/>
    <mergeCell ref="B16:B20"/>
    <mergeCell ref="B21:B22"/>
    <mergeCell ref="B23:B24"/>
    <mergeCell ref="A2:B2"/>
    <mergeCell ref="A3:A14"/>
    <mergeCell ref="A15:C15"/>
    <mergeCell ref="B3:B9"/>
    <mergeCell ref="B10:B11"/>
    <mergeCell ref="B12:B13"/>
    <mergeCell ref="A27:A33"/>
    <mergeCell ref="B27:B29"/>
    <mergeCell ref="B30:B31"/>
    <mergeCell ref="B32:B33"/>
    <mergeCell ref="A34:C34"/>
    <mergeCell ref="A26:C26"/>
    <mergeCell ref="A35:C35"/>
  </mergeCells>
  <phoneticPr fontId="2" type="noConversion"/>
  <conditionalFormatting sqref="E3:E4">
    <cfRule type="containsText" dxfId="6" priority="18" operator="containsText" text="패션메이크업">
      <formula>NOT(ISERROR(SEARCH("패션메이크업",E3)))</formula>
    </cfRule>
  </conditionalFormatting>
  <conditionalFormatting sqref="E7:E13">
    <cfRule type="containsText" dxfId="5" priority="16" operator="containsText" text="패션메이크업">
      <formula>NOT(ISERROR(SEARCH("패션메이크업",E7)))</formula>
    </cfRule>
  </conditionalFormatting>
  <conditionalFormatting sqref="E16:E17">
    <cfRule type="containsText" dxfId="4" priority="11" operator="containsText" text="패션메이크업">
      <formula>NOT(ISERROR(SEARCH("패션메이크업",E16)))</formula>
    </cfRule>
  </conditionalFormatting>
  <conditionalFormatting sqref="E19">
    <cfRule type="containsText" dxfId="3" priority="15" operator="containsText" text="패션메이크업">
      <formula>NOT(ISERROR(SEARCH("패션메이크업",E19)))</formula>
    </cfRule>
  </conditionalFormatting>
  <conditionalFormatting sqref="E21:E25">
    <cfRule type="containsText" dxfId="2" priority="8" operator="containsText" text="패션메이크업">
      <formula>NOT(ISERROR(SEARCH("패션메이크업",E21)))</formula>
    </cfRule>
  </conditionalFormatting>
  <conditionalFormatting sqref="E27:E32">
    <cfRule type="containsText" dxfId="1" priority="2" operator="containsText" text="패션메이크업">
      <formula>NOT(ISERROR(SEARCH("패션메이크업",E27)))</formula>
    </cfRule>
  </conditionalFormatting>
  <conditionalFormatting sqref="F3:F14">
    <cfRule type="containsText" dxfId="0" priority="1" operator="containsText" text="패션메이크업">
      <formula>NOT(ISERROR(SEARCH("패션메이크업",F3)))</formula>
    </cfRule>
  </conditionalFormatting>
  <dataValidations count="1">
    <dataValidation type="list" allowBlank="1" showInputMessage="1" showErrorMessage="1" sqref="E3:E5 E7:E13 E19 E16:E17 E21:E25 E27:E32" xr:uid="{5D60D011-23D9-4A10-813B-606011BBF67A}">
      <formula1>INDIRECT(D3)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단체접수신청서</vt:lpstr>
      <vt:lpstr>경기시간표</vt:lpstr>
      <vt:lpstr>경기시간표!Print_Area</vt:lpstr>
      <vt:lpstr>작품출품부문</vt:lpstr>
      <vt:lpstr>현장_국가실기</vt:lpstr>
      <vt:lpstr>현장_일반실기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190112</dc:creator>
  <cp:lastModifiedBy>성호 박</cp:lastModifiedBy>
  <cp:lastPrinted>2024-09-11T09:58:15Z</cp:lastPrinted>
  <dcterms:created xsi:type="dcterms:W3CDTF">2019-08-28T01:33:40Z</dcterms:created>
  <dcterms:modified xsi:type="dcterms:W3CDTF">2024-10-04T01:17:27Z</dcterms:modified>
</cp:coreProperties>
</file>